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23715" windowHeight="11835"/>
  </bookViews>
  <sheets>
    <sheet name="CLASSEMENTS (2)" sheetId="6" r:id="rId1"/>
    <sheet name="CLASSEMENTS (4)" sheetId="7" r:id="rId2"/>
  </sheets>
  <definedNames>
    <definedName name="_xlnm.Database" localSheetId="0">#REF!</definedName>
    <definedName name="_xlnm.Database" localSheetId="1">#REF!</definedName>
    <definedName name="_xlnm.Database">#REF!</definedName>
    <definedName name="_xlnm.Print_Area" localSheetId="0">'CLASSEMENTS (2)'!$A$1:$R$82</definedName>
    <definedName name="_xlnm.Print_Area" localSheetId="1">'CLASSEMENTS (4)'!$A$1:$R$43</definedName>
  </definedNames>
  <calcPr calcId="125725"/>
</workbook>
</file>

<file path=xl/calcChain.xml><?xml version="1.0" encoding="utf-8"?>
<calcChain xmlns="http://schemas.openxmlformats.org/spreadsheetml/2006/main">
  <c r="L60" i="6"/>
  <c r="M60" s="1"/>
  <c r="K60"/>
  <c r="J60"/>
  <c r="H60"/>
  <c r="G60"/>
  <c r="F60"/>
  <c r="M59"/>
  <c r="I59"/>
  <c r="M58"/>
  <c r="I58"/>
  <c r="M57"/>
  <c r="I57"/>
  <c r="M56"/>
  <c r="L56"/>
  <c r="K56"/>
  <c r="J56"/>
  <c r="H56"/>
  <c r="G56"/>
  <c r="F56"/>
  <c r="M55"/>
  <c r="I55"/>
  <c r="M54"/>
  <c r="I54"/>
  <c r="M53"/>
  <c r="I53"/>
  <c r="L52"/>
  <c r="K52"/>
  <c r="J52"/>
  <c r="H52"/>
  <c r="G52"/>
  <c r="F52"/>
  <c r="M51"/>
  <c r="I51"/>
  <c r="M50"/>
  <c r="I50"/>
  <c r="M49"/>
  <c r="I49"/>
  <c r="N54" l="1"/>
  <c r="P54" s="1"/>
  <c r="N50"/>
  <c r="P50" s="1"/>
  <c r="I52"/>
  <c r="I56"/>
  <c r="N56" s="1"/>
  <c r="N58"/>
  <c r="P58" s="1"/>
  <c r="N55"/>
  <c r="P55" s="1"/>
  <c r="N51"/>
  <c r="P51" s="1"/>
  <c r="N53"/>
  <c r="P53" s="1"/>
  <c r="N59"/>
  <c r="P59" s="1"/>
  <c r="N57"/>
  <c r="I60"/>
  <c r="N60" s="1"/>
  <c r="N49"/>
  <c r="P49" s="1"/>
  <c r="M52"/>
  <c r="N52" l="1"/>
  <c r="R53" s="1"/>
  <c r="Q53"/>
  <c r="Q57"/>
  <c r="R57"/>
  <c r="P57"/>
  <c r="Q49"/>
  <c r="L25" i="7" l="1"/>
  <c r="L33"/>
  <c r="L29"/>
  <c r="L33" i="6"/>
  <c r="L29"/>
  <c r="L25"/>
  <c r="K25" i="7"/>
  <c r="K33"/>
  <c r="K29"/>
  <c r="K33" i="6"/>
  <c r="K29"/>
  <c r="K25"/>
  <c r="J25" i="7"/>
  <c r="J33"/>
  <c r="J29"/>
  <c r="J33" i="6"/>
  <c r="J29"/>
  <c r="J25"/>
  <c r="H25" i="7"/>
  <c r="H33"/>
  <c r="H29"/>
  <c r="H33" i="6"/>
  <c r="H29"/>
  <c r="H25"/>
  <c r="G25" i="7"/>
  <c r="G33"/>
  <c r="G29"/>
  <c r="G33" i="6"/>
  <c r="G29"/>
  <c r="G25"/>
  <c r="F25" i="7"/>
  <c r="F33"/>
  <c r="F29"/>
  <c r="F33" i="6"/>
  <c r="F29"/>
  <c r="F25"/>
  <c r="M24" i="7"/>
  <c r="I24"/>
  <c r="M23"/>
  <c r="I23"/>
  <c r="M22"/>
  <c r="I22"/>
  <c r="M32"/>
  <c r="I32"/>
  <c r="M31"/>
  <c r="I31"/>
  <c r="M30"/>
  <c r="I30"/>
  <c r="M28"/>
  <c r="I28"/>
  <c r="M27"/>
  <c r="I27"/>
  <c r="M26"/>
  <c r="I26"/>
  <c r="M32" i="6"/>
  <c r="I32"/>
  <c r="M31"/>
  <c r="I31"/>
  <c r="M30"/>
  <c r="I30"/>
  <c r="M28"/>
  <c r="I28"/>
  <c r="M27"/>
  <c r="I27"/>
  <c r="M26"/>
  <c r="I26"/>
  <c r="M24"/>
  <c r="I24"/>
  <c r="M23"/>
  <c r="I23"/>
  <c r="M22"/>
  <c r="I22"/>
  <c r="M29" l="1"/>
  <c r="N27"/>
  <c r="M33"/>
  <c r="I29" i="7"/>
  <c r="N30"/>
  <c r="N30" i="6"/>
  <c r="P30" s="1"/>
  <c r="N22"/>
  <c r="N23"/>
  <c r="I25" i="7"/>
  <c r="N23"/>
  <c r="N27"/>
  <c r="N31"/>
  <c r="N22"/>
  <c r="N24"/>
  <c r="N28"/>
  <c r="N32"/>
  <c r="N26"/>
  <c r="M33"/>
  <c r="M25"/>
  <c r="M29"/>
  <c r="I33"/>
  <c r="I29" i="6"/>
  <c r="N28"/>
  <c r="N24"/>
  <c r="N31"/>
  <c r="N26"/>
  <c r="I25"/>
  <c r="I33"/>
  <c r="M25"/>
  <c r="N32"/>
  <c r="P32" s="1"/>
  <c r="P22" l="1"/>
  <c r="P27"/>
  <c r="P23" i="7"/>
  <c r="P26"/>
  <c r="P23" i="6"/>
  <c r="N25"/>
  <c r="N33"/>
  <c r="Q26"/>
  <c r="P26"/>
  <c r="P24" i="7"/>
  <c r="N33"/>
  <c r="P30"/>
  <c r="Q26"/>
  <c r="N29"/>
  <c r="P28"/>
  <c r="P31"/>
  <c r="P31" i="6"/>
  <c r="P28"/>
  <c r="P27" i="7"/>
  <c r="P22"/>
  <c r="N25"/>
  <c r="P32"/>
  <c r="Q22"/>
  <c r="Q30"/>
  <c r="P24" i="6"/>
  <c r="Q22"/>
  <c r="Q30"/>
  <c r="N29"/>
  <c r="R30" i="7" l="1"/>
  <c r="R26"/>
  <c r="R26" i="6"/>
  <c r="R30"/>
</calcChain>
</file>

<file path=xl/sharedStrings.xml><?xml version="1.0" encoding="utf-8"?>
<sst xmlns="http://schemas.openxmlformats.org/spreadsheetml/2006/main" count="127" uniqueCount="42">
  <si>
    <t>BELGISCHE KAMPIOENSCHAP BOWLING / CHAMPIONNAT DE BELGIQUE BOWLING</t>
  </si>
  <si>
    <t>DUBBELS GEMENGD KLASSEMENT / CLASSEMENT DOUBLETTES MIXTES</t>
  </si>
  <si>
    <t>NO</t>
  </si>
  <si>
    <t>NOM PRENOM</t>
  </si>
  <si>
    <t>M / D</t>
  </si>
  <si>
    <t>CLUB</t>
  </si>
  <si>
    <t>TOTAL</t>
  </si>
  <si>
    <t>A</t>
  </si>
  <si>
    <t>BAZZANELLA Manuela</t>
  </si>
  <si>
    <t>DEFORCHE Dirk</t>
  </si>
  <si>
    <t>VANDEVOORDE Veronique</t>
  </si>
  <si>
    <t>D.H.C.K.</t>
  </si>
  <si>
    <t>B</t>
  </si>
  <si>
    <t>DE JONGHE Marina</t>
  </si>
  <si>
    <t>VAN ROY Joris</t>
  </si>
  <si>
    <t>BAUDUIN Olivier</t>
  </si>
  <si>
    <t>VAN ISEGHEM Marc</t>
  </si>
  <si>
    <t>BRUGGEMAN Annemie</t>
  </si>
  <si>
    <t>(K.D.S.ANTWERPE)</t>
  </si>
  <si>
    <t>R.L.S.B.</t>
  </si>
  <si>
    <t>IDRISI Dalila</t>
  </si>
  <si>
    <t>VAN LANDUYT Bram</t>
  </si>
  <si>
    <t>VAEYENS Midas</t>
  </si>
  <si>
    <t>DEFORCHE Liesl</t>
  </si>
  <si>
    <t>K.S.V.S.G.</t>
  </si>
  <si>
    <t>3G</t>
  </si>
  <si>
    <t>DIFF.</t>
  </si>
  <si>
    <t>TOTAAL</t>
  </si>
  <si>
    <t>1.</t>
  </si>
  <si>
    <t>2.</t>
  </si>
  <si>
    <t>3.</t>
  </si>
  <si>
    <t xml:space="preserve">                    Technical Director Bowling     </t>
  </si>
  <si>
    <t xml:space="preserve">                                                                                                                  B.D.C.                                                                                                 </t>
  </si>
  <si>
    <t xml:space="preserve">                  SAMIN Alexandre</t>
  </si>
  <si>
    <t>08.11.2025</t>
  </si>
  <si>
    <t>R.L.S.B. 1</t>
  </si>
  <si>
    <t>D.H.C.K. 1</t>
  </si>
  <si>
    <t>D.H.C.K. 3</t>
  </si>
  <si>
    <t>D.H.C.K. 2</t>
  </si>
  <si>
    <t xml:space="preserve">                                                        K.D.S.A</t>
  </si>
  <si>
    <t>K.S.V.S.G. 1</t>
  </si>
  <si>
    <t>K.S.V.S.G. 2</t>
  </si>
</sst>
</file>

<file path=xl/styles.xml><?xml version="1.0" encoding="utf-8"?>
<styleSheet xmlns="http://schemas.openxmlformats.org/spreadsheetml/2006/main">
  <fonts count="25">
    <font>
      <sz val="10"/>
      <name val="MS Sans Serif"/>
    </font>
    <font>
      <b/>
      <sz val="10"/>
      <name val="MS Sans Serif"/>
      <family val="2"/>
    </font>
    <font>
      <b/>
      <u/>
      <sz val="11"/>
      <color theme="1"/>
      <name val="MS Sans Serif"/>
      <family val="2"/>
    </font>
    <font>
      <sz val="14"/>
      <name val="Arial Black"/>
      <family val="2"/>
    </font>
    <font>
      <sz val="14"/>
      <color theme="1"/>
      <name val="Arial Black"/>
      <family val="2"/>
    </font>
    <font>
      <u/>
      <sz val="10"/>
      <color indexed="12"/>
      <name val="MS Sans Serif"/>
      <family val="2"/>
    </font>
    <font>
      <b/>
      <sz val="11"/>
      <color theme="1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b/>
      <u/>
      <sz val="10"/>
      <color theme="1"/>
      <name val="MS Sans Serif"/>
      <family val="2"/>
    </font>
    <font>
      <b/>
      <u/>
      <sz val="9.5"/>
      <name val="MS Sans Serif"/>
      <family val="2"/>
    </font>
    <font>
      <sz val="10"/>
      <color theme="1"/>
      <name val="MS Sans Serif"/>
      <family val="2"/>
    </font>
    <font>
      <b/>
      <sz val="11"/>
      <color theme="1"/>
      <name val="Arial Black"/>
      <family val="2"/>
    </font>
    <font>
      <b/>
      <sz val="10"/>
      <color theme="1"/>
      <name val="MS Sans Serif"/>
      <family val="2"/>
    </font>
    <font>
      <b/>
      <sz val="10"/>
      <color theme="1"/>
      <name val="Arial Black"/>
      <family val="2"/>
    </font>
    <font>
      <b/>
      <sz val="12"/>
      <color theme="1"/>
      <name val="Franklin Gothic Medium"/>
      <family val="2"/>
    </font>
    <font>
      <b/>
      <sz val="9"/>
      <color theme="1"/>
      <name val="Arial Black"/>
      <family val="2"/>
    </font>
    <font>
      <b/>
      <sz val="12"/>
      <color theme="1"/>
      <name val="Arial Black"/>
      <family val="2"/>
    </font>
    <font>
      <sz val="10"/>
      <name val="Arial Black"/>
      <family val="2"/>
    </font>
    <font>
      <sz val="9"/>
      <color theme="1"/>
      <name val="Arial Black"/>
      <family val="2"/>
    </font>
    <font>
      <b/>
      <sz val="11"/>
      <name val="MS Sans Serif"/>
      <family val="2"/>
    </font>
    <font>
      <b/>
      <sz val="14"/>
      <name val="MS Sans Serif"/>
      <family val="2"/>
    </font>
    <font>
      <b/>
      <sz val="11"/>
      <name val="Arial Black"/>
      <family val="2"/>
    </font>
    <font>
      <b/>
      <sz val="12"/>
      <color theme="1"/>
      <name val="MS Sans Serif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</cellStyleXfs>
  <cellXfs count="86">
    <xf numFmtId="0" fontId="0" fillId="0" borderId="0" xfId="0"/>
    <xf numFmtId="0" fontId="0" fillId="2" borderId="0" xfId="0" applyFill="1" applyAlignment="1"/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2" borderId="0" xfId="0" applyFill="1"/>
    <xf numFmtId="0" fontId="10" fillId="2" borderId="0" xfId="0" applyFont="1" applyFill="1" applyAlignment="1">
      <alignment horizontal="left"/>
    </xf>
    <xf numFmtId="0" fontId="11" fillId="2" borderId="0" xfId="0" quotePrefix="1" applyFont="1" applyFill="1" applyAlignment="1">
      <alignment horizontal="left"/>
    </xf>
    <xf numFmtId="0" fontId="9" fillId="2" borderId="0" xfId="0" applyFont="1" applyFill="1"/>
    <xf numFmtId="0" fontId="12" fillId="2" borderId="0" xfId="0" applyFont="1" applyFill="1"/>
    <xf numFmtId="0" fontId="13" fillId="6" borderId="4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" fontId="13" fillId="0" borderId="4" xfId="0" applyNumberFormat="1" applyFont="1" applyFill="1" applyBorder="1" applyAlignment="1">
      <alignment horizontal="center" vertical="center"/>
    </xf>
    <xf numFmtId="0" fontId="19" fillId="2" borderId="4" xfId="1" applyFont="1" applyFill="1" applyBorder="1" applyAlignment="1" applyProtection="1">
      <alignment vertical="center"/>
    </xf>
    <xf numFmtId="0" fontId="19" fillId="2" borderId="4" xfId="1" applyFont="1" applyFill="1" applyBorder="1" applyAlignment="1" applyProtection="1">
      <alignment horizontal="center" vertical="center"/>
    </xf>
    <xf numFmtId="0" fontId="19" fillId="8" borderId="4" xfId="1" applyFont="1" applyFill="1" applyBorder="1" applyAlignment="1" applyProtection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1" fontId="20" fillId="8" borderId="4" xfId="0" applyNumberFormat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13" fillId="4" borderId="4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3" fillId="4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/>
    <xf numFmtId="0" fontId="24" fillId="2" borderId="0" xfId="4" applyFont="1" applyFill="1" applyAlignment="1">
      <alignment horizontal="center" vertical="center"/>
    </xf>
    <xf numFmtId="0" fontId="6" fillId="2" borderId="0" xfId="0" applyFont="1" applyFill="1" applyAlignment="1"/>
    <xf numFmtId="0" fontId="21" fillId="2" borderId="0" xfId="0" applyFont="1" applyFill="1" applyAlignment="1"/>
    <xf numFmtId="0" fontId="0" fillId="0" borderId="0" xfId="0" applyFill="1"/>
    <xf numFmtId="0" fontId="22" fillId="0" borderId="0" xfId="0" applyFont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4" fillId="2" borderId="0" xfId="4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13" fillId="5" borderId="4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</cellXfs>
  <cellStyles count="5">
    <cellStyle name="Excel Built-in Normal" xfId="2"/>
    <cellStyle name="Lien hypertexte" xfId="1" builtinId="8"/>
    <cellStyle name="Normal" xfId="0" builtinId="0"/>
    <cellStyle name="Normal 2" xfId="3"/>
    <cellStyle name="Normal 3" xfId="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  <color rgb="FFFF0000"/>
      </font>
    </dxf>
    <dxf>
      <font>
        <b/>
        <i val="0"/>
        <u val="none"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  <color rgb="FFFF0000"/>
      </font>
    </dxf>
    <dxf>
      <font>
        <b/>
        <i val="0"/>
        <u val="none"/>
        <color rgb="FFFF000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66FF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1257300</xdr:colOff>
      <xdr:row>1</xdr:row>
      <xdr:rowOff>66675</xdr:rowOff>
    </xdr:from>
    <xdr:to>
      <xdr:col>15</xdr:col>
      <xdr:colOff>266700</xdr:colOff>
      <xdr:row>5</xdr:row>
      <xdr:rowOff>76200</xdr:rowOff>
    </xdr:to>
    <xdr:sp macro="" textlink="">
      <xdr:nvSpPr>
        <xdr:cNvPr id="2" name="Organigramme : Alternative 1"/>
        <xdr:cNvSpPr/>
      </xdr:nvSpPr>
      <xdr:spPr>
        <a:xfrm>
          <a:off x="2152650" y="266700"/>
          <a:ext cx="5972175" cy="809625"/>
        </a:xfrm>
        <a:prstGeom prst="flowChartAlternateProcess">
          <a:avLst/>
        </a:prstGeom>
        <a:solidFill>
          <a:sysClr val="window" lastClr="FFFFFF"/>
        </a:solidFill>
        <a:ln w="25400" cap="flat" cmpd="sng" algn="ctr">
          <a:solidFill>
            <a:srgbClr val="1F497D">
              <a:lumMod val="60000"/>
              <a:lumOff val="4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BE" sz="2000" b="1" i="0" u="none" strike="noStrike" kern="0" cap="none" spc="0" normalizeH="0" baseline="0" noProof="0" smtClean="0">
              <a:ln>
                <a:noFill/>
              </a:ln>
              <a:solidFill>
                <a:srgbClr val="1F497D">
                  <a:lumMod val="60000"/>
                  <a:lumOff val="40000"/>
                </a:srgbClr>
              </a:solidFill>
              <a:effectLst/>
              <a:uLnTx/>
              <a:uFillTx/>
              <a:latin typeface="Calibri"/>
              <a:ea typeface="+mn-ea"/>
              <a:cs typeface="+mn-cs"/>
            </a:rPr>
            <a:t>Belgian Deaf Sport Committee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BE" sz="16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Section / Sectie Bowling</a:t>
          </a:r>
        </a:p>
      </xdr:txBody>
    </xdr:sp>
    <xdr:clientData/>
  </xdr:twoCellAnchor>
  <xdr:twoCellAnchor editAs="oneCell">
    <xdr:from>
      <xdr:col>1</xdr:col>
      <xdr:colOff>104775</xdr:colOff>
      <xdr:row>0</xdr:row>
      <xdr:rowOff>190500</xdr:rowOff>
    </xdr:from>
    <xdr:to>
      <xdr:col>3</xdr:col>
      <xdr:colOff>914400</xdr:colOff>
      <xdr:row>4</xdr:row>
      <xdr:rowOff>104775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190500"/>
          <a:ext cx="12763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28575</xdr:colOff>
      <xdr:row>1</xdr:row>
      <xdr:rowOff>0</xdr:rowOff>
    </xdr:from>
    <xdr:to>
      <xdr:col>17</xdr:col>
      <xdr:colOff>314325</xdr:colOff>
      <xdr:row>5</xdr:row>
      <xdr:rowOff>142875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34375" y="200025"/>
          <a:ext cx="8667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12</xdr:row>
      <xdr:rowOff>28575</xdr:rowOff>
    </xdr:from>
    <xdr:to>
      <xdr:col>3</xdr:col>
      <xdr:colOff>209550</xdr:colOff>
      <xdr:row>15</xdr:row>
      <xdr:rowOff>9525</xdr:rowOff>
    </xdr:to>
    <xdr:pic>
      <xdr:nvPicPr>
        <xdr:cNvPr id="5" name="Image 12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2400300"/>
          <a:ext cx="5143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419100</xdr:colOff>
      <xdr:row>11</xdr:row>
      <xdr:rowOff>47625</xdr:rowOff>
    </xdr:from>
    <xdr:to>
      <xdr:col>17</xdr:col>
      <xdr:colOff>200025</xdr:colOff>
      <xdr:row>15</xdr:row>
      <xdr:rowOff>104775</xdr:rowOff>
    </xdr:to>
    <xdr:pic>
      <xdr:nvPicPr>
        <xdr:cNvPr id="6" name="Image 12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24900" y="2219325"/>
          <a:ext cx="3619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26</xdr:row>
      <xdr:rowOff>9525</xdr:rowOff>
    </xdr:from>
    <xdr:to>
      <xdr:col>0</xdr:col>
      <xdr:colOff>409575</xdr:colOff>
      <xdr:row>27</xdr:row>
      <xdr:rowOff>190500</xdr:rowOff>
    </xdr:to>
    <xdr:pic>
      <xdr:nvPicPr>
        <xdr:cNvPr id="7" name="Image 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" y="5419725"/>
          <a:ext cx="3619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30</xdr:row>
      <xdr:rowOff>0</xdr:rowOff>
    </xdr:from>
    <xdr:to>
      <xdr:col>0</xdr:col>
      <xdr:colOff>409575</xdr:colOff>
      <xdr:row>31</xdr:row>
      <xdr:rowOff>180975</xdr:rowOff>
    </xdr:to>
    <xdr:pic>
      <xdr:nvPicPr>
        <xdr:cNvPr id="8" name="Image 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6400800"/>
          <a:ext cx="3619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22</xdr:row>
      <xdr:rowOff>9525</xdr:rowOff>
    </xdr:from>
    <xdr:to>
      <xdr:col>0</xdr:col>
      <xdr:colOff>409575</xdr:colOff>
      <xdr:row>23</xdr:row>
      <xdr:rowOff>200025</xdr:rowOff>
    </xdr:to>
    <xdr:pic>
      <xdr:nvPicPr>
        <xdr:cNvPr id="9" name="Image 3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625" y="4429125"/>
          <a:ext cx="3619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1257300</xdr:colOff>
      <xdr:row>1</xdr:row>
      <xdr:rowOff>66675</xdr:rowOff>
    </xdr:from>
    <xdr:to>
      <xdr:col>15</xdr:col>
      <xdr:colOff>257175</xdr:colOff>
      <xdr:row>5</xdr:row>
      <xdr:rowOff>66675</xdr:rowOff>
    </xdr:to>
    <xdr:sp macro="" textlink="">
      <xdr:nvSpPr>
        <xdr:cNvPr id="10" name="Organigramme : Alternative 9"/>
        <xdr:cNvSpPr/>
      </xdr:nvSpPr>
      <xdr:spPr>
        <a:xfrm>
          <a:off x="2152650" y="266700"/>
          <a:ext cx="5962650" cy="800100"/>
        </a:xfrm>
        <a:prstGeom prst="flowChartAlternateProcess">
          <a:avLst/>
        </a:prstGeom>
        <a:solidFill>
          <a:sysClr val="window" lastClr="FFFFFF"/>
        </a:solidFill>
        <a:ln w="25400" cap="flat" cmpd="sng" algn="ctr">
          <a:solidFill>
            <a:srgbClr val="1F497D">
              <a:lumMod val="60000"/>
              <a:lumOff val="4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BE" sz="2000" b="1" i="0" u="none" strike="noStrike" kern="0" cap="none" spc="0" normalizeH="0" baseline="0" noProof="0" smtClean="0">
              <a:ln>
                <a:noFill/>
              </a:ln>
              <a:solidFill>
                <a:srgbClr val="1F497D">
                  <a:lumMod val="60000"/>
                  <a:lumOff val="40000"/>
                </a:srgbClr>
              </a:solidFill>
              <a:effectLst/>
              <a:uLnTx/>
              <a:uFillTx/>
              <a:latin typeface="Calibri"/>
              <a:ea typeface="+mn-ea"/>
              <a:cs typeface="+mn-cs"/>
            </a:rPr>
            <a:t>Belgian Deaf Sport Committee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BE" sz="16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Sectie / Section Bowling</a:t>
          </a:r>
        </a:p>
      </xdr:txBody>
    </xdr:sp>
    <xdr:clientData/>
  </xdr:twoCellAnchor>
  <xdr:twoCellAnchor>
    <xdr:from>
      <xdr:col>3</xdr:col>
      <xdr:colOff>838200</xdr:colOff>
      <xdr:row>12</xdr:row>
      <xdr:rowOff>47625</xdr:rowOff>
    </xdr:from>
    <xdr:to>
      <xdr:col>15</xdr:col>
      <xdr:colOff>333375</xdr:colOff>
      <xdr:row>15</xdr:row>
      <xdr:rowOff>47625</xdr:rowOff>
    </xdr:to>
    <xdr:grpSp>
      <xdr:nvGrpSpPr>
        <xdr:cNvPr id="11" name="Groupe 62"/>
        <xdr:cNvGrpSpPr>
          <a:grpSpLocks/>
        </xdr:cNvGrpSpPr>
      </xdr:nvGrpSpPr>
      <xdr:grpSpPr bwMode="auto">
        <a:xfrm>
          <a:off x="1733550" y="2419350"/>
          <a:ext cx="6457950" cy="600075"/>
          <a:chOff x="0" y="0"/>
          <a:chExt cx="18297525" cy="1714500"/>
        </a:xfrm>
      </xdr:grpSpPr>
      <xdr:pic>
        <xdr:nvPicPr>
          <xdr:cNvPr id="12" name="Image 63" descr="1.png"/>
          <xdr:cNvPicPr>
            <a:picLocks noChangeAspect="1"/>
          </xdr:cNvPicPr>
        </xdr:nvPicPr>
        <xdr:blipFill>
          <a:blip xmlns:r="http://schemas.openxmlformats.org/officeDocument/2006/relationships" r:embed="rId8" cstate="print"/>
          <a:srcRect/>
          <a:stretch>
            <a:fillRect/>
          </a:stretch>
        </xdr:blipFill>
        <xdr:spPr bwMode="auto">
          <a:xfrm>
            <a:off x="0" y="0"/>
            <a:ext cx="1524000" cy="170497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13" name="Image 64" descr="1.jpg"/>
          <xdr:cNvPicPr>
            <a:picLocks noChangeAspect="1"/>
          </xdr:cNvPicPr>
        </xdr:nvPicPr>
        <xdr:blipFill>
          <a:blip xmlns:r="http://schemas.openxmlformats.org/officeDocument/2006/relationships" r:embed="rId9" cstate="print"/>
          <a:srcRect/>
          <a:stretch>
            <a:fillRect/>
          </a:stretch>
        </xdr:blipFill>
        <xdr:spPr bwMode="auto">
          <a:xfrm>
            <a:off x="3048000" y="0"/>
            <a:ext cx="1533525" cy="17049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4" name="Image 65" descr="3.jpg"/>
          <xdr:cNvPicPr>
            <a:picLocks noChangeAspect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6096000" y="0"/>
            <a:ext cx="1524000" cy="17049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5" name="Image 66" descr="6.png"/>
          <xdr:cNvPicPr>
            <a:picLocks noChangeAspect="1"/>
          </xdr:cNvPicPr>
        </xdr:nvPicPr>
        <xdr:blipFill>
          <a:blip xmlns:r="http://schemas.openxmlformats.org/officeDocument/2006/relationships" r:embed="rId11" cstate="print"/>
          <a:srcRect/>
          <a:stretch>
            <a:fillRect/>
          </a:stretch>
        </xdr:blipFill>
        <xdr:spPr bwMode="auto">
          <a:xfrm>
            <a:off x="7620001" y="2"/>
            <a:ext cx="1514474" cy="170497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16" name="Image 67" descr="5.png"/>
          <xdr:cNvPicPr>
            <a:picLocks noChangeAspect="1"/>
          </xdr:cNvPicPr>
        </xdr:nvPicPr>
        <xdr:blipFill>
          <a:blip xmlns:r="http://schemas.openxmlformats.org/officeDocument/2006/relationships" r:embed="rId12" cstate="print"/>
          <a:srcRect/>
          <a:stretch>
            <a:fillRect/>
          </a:stretch>
        </xdr:blipFill>
        <xdr:spPr bwMode="auto">
          <a:xfrm>
            <a:off x="9144000" y="0"/>
            <a:ext cx="1514474" cy="1695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7" name="Image 68" descr="2.jpg"/>
          <xdr:cNvPicPr>
            <a:picLocks noChangeAspect="1"/>
          </xdr:cNvPicPr>
        </xdr:nvPicPr>
        <xdr:blipFill>
          <a:blip xmlns:r="http://schemas.openxmlformats.org/officeDocument/2006/relationships" r:embed="rId13" cstate="print"/>
          <a:srcRect/>
          <a:stretch>
            <a:fillRect/>
          </a:stretch>
        </xdr:blipFill>
        <xdr:spPr bwMode="auto">
          <a:xfrm>
            <a:off x="1524000" y="0"/>
            <a:ext cx="1543050" cy="1704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8" name="Image 69" descr="4.jpg"/>
          <xdr:cNvPicPr>
            <a:picLocks noChangeAspect="1"/>
          </xdr:cNvPicPr>
        </xdr:nvPicPr>
        <xdr:blipFill>
          <a:blip xmlns:r="http://schemas.openxmlformats.org/officeDocument/2006/relationships" r:embed="rId14" cstate="print"/>
          <a:srcRect/>
          <a:stretch>
            <a:fillRect/>
          </a:stretch>
        </xdr:blipFill>
        <xdr:spPr bwMode="auto">
          <a:xfrm>
            <a:off x="4572000" y="0"/>
            <a:ext cx="1533525" cy="1714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9" name="Image 70" descr="8.jpg"/>
          <xdr:cNvPicPr>
            <a:picLocks noChangeAspect="1"/>
          </xdr:cNvPicPr>
        </xdr:nvPicPr>
        <xdr:blipFill>
          <a:blip xmlns:r="http://schemas.openxmlformats.org/officeDocument/2006/relationships" r:embed="rId15" cstate="print"/>
          <a:srcRect/>
          <a:stretch>
            <a:fillRect/>
          </a:stretch>
        </xdr:blipFill>
        <xdr:spPr bwMode="auto">
          <a:xfrm>
            <a:off x="10668001" y="0"/>
            <a:ext cx="1524000" cy="1704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0" name="Image 71" descr="9.jpg"/>
          <xdr:cNvPicPr>
            <a:picLocks noChangeAspect="1"/>
          </xdr:cNvPicPr>
        </xdr:nvPicPr>
        <xdr:blipFill>
          <a:blip xmlns:r="http://schemas.openxmlformats.org/officeDocument/2006/relationships" r:embed="rId16" cstate="print"/>
          <a:srcRect/>
          <a:stretch>
            <a:fillRect/>
          </a:stretch>
        </xdr:blipFill>
        <xdr:spPr bwMode="auto">
          <a:xfrm>
            <a:off x="13716000" y="0"/>
            <a:ext cx="1524000" cy="1704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1" name="Image 72" descr="9.jpg"/>
          <xdr:cNvPicPr>
            <a:picLocks noChangeAspect="1"/>
          </xdr:cNvPicPr>
        </xdr:nvPicPr>
        <xdr:blipFill>
          <a:blip xmlns:r="http://schemas.openxmlformats.org/officeDocument/2006/relationships" r:embed="rId17" cstate="print"/>
          <a:srcRect/>
          <a:stretch>
            <a:fillRect/>
          </a:stretch>
        </xdr:blipFill>
        <xdr:spPr bwMode="auto">
          <a:xfrm>
            <a:off x="12192000" y="0"/>
            <a:ext cx="1524000" cy="1704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" name="Image 73" descr="11.jpg"/>
          <xdr:cNvPicPr>
            <a:picLocks noChangeAspect="1"/>
          </xdr:cNvPicPr>
        </xdr:nvPicPr>
        <xdr:blipFill>
          <a:blip xmlns:r="http://schemas.openxmlformats.org/officeDocument/2006/relationships" r:embed="rId18" cstate="print"/>
          <a:srcRect/>
          <a:stretch>
            <a:fillRect/>
          </a:stretch>
        </xdr:blipFill>
        <xdr:spPr bwMode="auto">
          <a:xfrm>
            <a:off x="15240001" y="0"/>
            <a:ext cx="1523999" cy="1704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3" name="Image 74" descr="12.jpg"/>
          <xdr:cNvPicPr>
            <a:picLocks noChangeAspect="1"/>
          </xdr:cNvPicPr>
        </xdr:nvPicPr>
        <xdr:blipFill>
          <a:blip xmlns:r="http://schemas.openxmlformats.org/officeDocument/2006/relationships" r:embed="rId19" cstate="print"/>
          <a:srcRect/>
          <a:stretch>
            <a:fillRect/>
          </a:stretch>
        </xdr:blipFill>
        <xdr:spPr bwMode="auto">
          <a:xfrm>
            <a:off x="16763999" y="1"/>
            <a:ext cx="1533526" cy="1714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4</xdr:col>
      <xdr:colOff>209550</xdr:colOff>
      <xdr:row>40</xdr:row>
      <xdr:rowOff>19050</xdr:rowOff>
    </xdr:from>
    <xdr:to>
      <xdr:col>10</xdr:col>
      <xdr:colOff>171450</xdr:colOff>
      <xdr:row>45</xdr:row>
      <xdr:rowOff>19050</xdr:rowOff>
    </xdr:to>
    <xdr:pic>
      <xdr:nvPicPr>
        <xdr:cNvPr id="25" name="Image 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371850" y="8696325"/>
          <a:ext cx="26670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53</xdr:row>
      <xdr:rowOff>9525</xdr:rowOff>
    </xdr:from>
    <xdr:to>
      <xdr:col>0</xdr:col>
      <xdr:colOff>409575</xdr:colOff>
      <xdr:row>54</xdr:row>
      <xdr:rowOff>142875</xdr:rowOff>
    </xdr:to>
    <xdr:pic>
      <xdr:nvPicPr>
        <xdr:cNvPr id="26" name="Image 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" y="5419725"/>
          <a:ext cx="3619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57</xdr:row>
      <xdr:rowOff>0</xdr:rowOff>
    </xdr:from>
    <xdr:to>
      <xdr:col>0</xdr:col>
      <xdr:colOff>409575</xdr:colOff>
      <xdr:row>58</xdr:row>
      <xdr:rowOff>133350</xdr:rowOff>
    </xdr:to>
    <xdr:pic>
      <xdr:nvPicPr>
        <xdr:cNvPr id="27" name="Image 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6400800"/>
          <a:ext cx="3619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49</xdr:row>
      <xdr:rowOff>9525</xdr:rowOff>
    </xdr:from>
    <xdr:to>
      <xdr:col>0</xdr:col>
      <xdr:colOff>409575</xdr:colOff>
      <xdr:row>50</xdr:row>
      <xdr:rowOff>152400</xdr:rowOff>
    </xdr:to>
    <xdr:pic>
      <xdr:nvPicPr>
        <xdr:cNvPr id="28" name="Image 3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625" y="4429125"/>
          <a:ext cx="3619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73</xdr:row>
      <xdr:rowOff>0</xdr:rowOff>
    </xdr:from>
    <xdr:to>
      <xdr:col>12</xdr:col>
      <xdr:colOff>419100</xdr:colOff>
      <xdr:row>79</xdr:row>
      <xdr:rowOff>152400</xdr:rowOff>
    </xdr:to>
    <xdr:pic>
      <xdr:nvPicPr>
        <xdr:cNvPr id="29" name="Image 28" descr="4. K.D.S.A.156X156(cadre)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524500" y="15135225"/>
          <a:ext cx="1485900" cy="135255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67</xdr:row>
      <xdr:rowOff>28575</xdr:rowOff>
    </xdr:from>
    <xdr:to>
      <xdr:col>10</xdr:col>
      <xdr:colOff>161925</xdr:colOff>
      <xdr:row>72</xdr:row>
      <xdr:rowOff>28575</xdr:rowOff>
    </xdr:to>
    <xdr:pic>
      <xdr:nvPicPr>
        <xdr:cNvPr id="33" name="Image 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362325" y="14106525"/>
          <a:ext cx="26670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1257300</xdr:colOff>
      <xdr:row>1</xdr:row>
      <xdr:rowOff>66675</xdr:rowOff>
    </xdr:from>
    <xdr:to>
      <xdr:col>15</xdr:col>
      <xdr:colOff>266700</xdr:colOff>
      <xdr:row>5</xdr:row>
      <xdr:rowOff>76200</xdr:rowOff>
    </xdr:to>
    <xdr:sp macro="" textlink="">
      <xdr:nvSpPr>
        <xdr:cNvPr id="2" name="Organigramme : Alternative 1"/>
        <xdr:cNvSpPr/>
      </xdr:nvSpPr>
      <xdr:spPr>
        <a:xfrm>
          <a:off x="2152650" y="266700"/>
          <a:ext cx="5972175" cy="809625"/>
        </a:xfrm>
        <a:prstGeom prst="flowChartAlternateProcess">
          <a:avLst/>
        </a:prstGeom>
        <a:solidFill>
          <a:sysClr val="window" lastClr="FFFFFF"/>
        </a:solidFill>
        <a:ln w="25400" cap="flat" cmpd="sng" algn="ctr">
          <a:solidFill>
            <a:srgbClr val="1F497D">
              <a:lumMod val="60000"/>
              <a:lumOff val="4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BE" sz="2000" b="1" i="0" u="none" strike="noStrike" kern="0" cap="none" spc="0" normalizeH="0" baseline="0" noProof="0" smtClean="0">
              <a:ln>
                <a:noFill/>
              </a:ln>
              <a:solidFill>
                <a:srgbClr val="1F497D">
                  <a:lumMod val="60000"/>
                  <a:lumOff val="40000"/>
                </a:srgbClr>
              </a:solidFill>
              <a:effectLst/>
              <a:uLnTx/>
              <a:uFillTx/>
              <a:latin typeface="Calibri"/>
              <a:ea typeface="+mn-ea"/>
              <a:cs typeface="+mn-cs"/>
            </a:rPr>
            <a:t>Belgian Deaf Sport Committee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BE" sz="16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Section / Sectie Bowling</a:t>
          </a:r>
        </a:p>
      </xdr:txBody>
    </xdr:sp>
    <xdr:clientData/>
  </xdr:twoCellAnchor>
  <xdr:twoCellAnchor editAs="oneCell">
    <xdr:from>
      <xdr:col>1</xdr:col>
      <xdr:colOff>104775</xdr:colOff>
      <xdr:row>0</xdr:row>
      <xdr:rowOff>190500</xdr:rowOff>
    </xdr:from>
    <xdr:to>
      <xdr:col>3</xdr:col>
      <xdr:colOff>914400</xdr:colOff>
      <xdr:row>4</xdr:row>
      <xdr:rowOff>104775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190500"/>
          <a:ext cx="12763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28575</xdr:colOff>
      <xdr:row>1</xdr:row>
      <xdr:rowOff>0</xdr:rowOff>
    </xdr:from>
    <xdr:to>
      <xdr:col>17</xdr:col>
      <xdr:colOff>314325</xdr:colOff>
      <xdr:row>5</xdr:row>
      <xdr:rowOff>142875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34375" y="200025"/>
          <a:ext cx="8667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12</xdr:row>
      <xdr:rowOff>28575</xdr:rowOff>
    </xdr:from>
    <xdr:to>
      <xdr:col>3</xdr:col>
      <xdr:colOff>209550</xdr:colOff>
      <xdr:row>15</xdr:row>
      <xdr:rowOff>9525</xdr:rowOff>
    </xdr:to>
    <xdr:pic>
      <xdr:nvPicPr>
        <xdr:cNvPr id="5" name="Image 12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2400300"/>
          <a:ext cx="5143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419100</xdr:colOff>
      <xdr:row>11</xdr:row>
      <xdr:rowOff>47625</xdr:rowOff>
    </xdr:from>
    <xdr:to>
      <xdr:col>17</xdr:col>
      <xdr:colOff>200025</xdr:colOff>
      <xdr:row>15</xdr:row>
      <xdr:rowOff>104775</xdr:rowOff>
    </xdr:to>
    <xdr:pic>
      <xdr:nvPicPr>
        <xdr:cNvPr id="6" name="Image 12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24900" y="2219325"/>
          <a:ext cx="3619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26</xdr:row>
      <xdr:rowOff>9525</xdr:rowOff>
    </xdr:from>
    <xdr:to>
      <xdr:col>0</xdr:col>
      <xdr:colOff>409575</xdr:colOff>
      <xdr:row>27</xdr:row>
      <xdr:rowOff>190500</xdr:rowOff>
    </xdr:to>
    <xdr:pic>
      <xdr:nvPicPr>
        <xdr:cNvPr id="7" name="Image 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" y="5419725"/>
          <a:ext cx="3619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30</xdr:row>
      <xdr:rowOff>0</xdr:rowOff>
    </xdr:from>
    <xdr:to>
      <xdr:col>0</xdr:col>
      <xdr:colOff>409575</xdr:colOff>
      <xdr:row>31</xdr:row>
      <xdr:rowOff>180975</xdr:rowOff>
    </xdr:to>
    <xdr:pic>
      <xdr:nvPicPr>
        <xdr:cNvPr id="8" name="Image 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6400800"/>
          <a:ext cx="3619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22</xdr:row>
      <xdr:rowOff>9525</xdr:rowOff>
    </xdr:from>
    <xdr:to>
      <xdr:col>0</xdr:col>
      <xdr:colOff>409575</xdr:colOff>
      <xdr:row>23</xdr:row>
      <xdr:rowOff>200025</xdr:rowOff>
    </xdr:to>
    <xdr:pic>
      <xdr:nvPicPr>
        <xdr:cNvPr id="9" name="Image 3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625" y="4429125"/>
          <a:ext cx="3619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1257300</xdr:colOff>
      <xdr:row>1</xdr:row>
      <xdr:rowOff>66675</xdr:rowOff>
    </xdr:from>
    <xdr:to>
      <xdr:col>15</xdr:col>
      <xdr:colOff>257175</xdr:colOff>
      <xdr:row>5</xdr:row>
      <xdr:rowOff>66675</xdr:rowOff>
    </xdr:to>
    <xdr:sp macro="" textlink="">
      <xdr:nvSpPr>
        <xdr:cNvPr id="10" name="Organigramme : Alternative 9"/>
        <xdr:cNvSpPr/>
      </xdr:nvSpPr>
      <xdr:spPr>
        <a:xfrm>
          <a:off x="2152650" y="266700"/>
          <a:ext cx="5962650" cy="800100"/>
        </a:xfrm>
        <a:prstGeom prst="flowChartAlternateProcess">
          <a:avLst/>
        </a:prstGeom>
        <a:solidFill>
          <a:sysClr val="window" lastClr="FFFFFF"/>
        </a:solidFill>
        <a:ln w="25400" cap="flat" cmpd="sng" algn="ctr">
          <a:solidFill>
            <a:srgbClr val="1F497D">
              <a:lumMod val="60000"/>
              <a:lumOff val="4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BE" sz="2000" b="1" i="0" u="none" strike="noStrike" kern="0" cap="none" spc="0" normalizeH="0" baseline="0" noProof="0" smtClean="0">
              <a:ln>
                <a:noFill/>
              </a:ln>
              <a:solidFill>
                <a:srgbClr val="1F497D">
                  <a:lumMod val="60000"/>
                  <a:lumOff val="40000"/>
                </a:srgbClr>
              </a:solidFill>
              <a:effectLst/>
              <a:uLnTx/>
              <a:uFillTx/>
              <a:latin typeface="Calibri"/>
              <a:ea typeface="+mn-ea"/>
              <a:cs typeface="+mn-cs"/>
            </a:rPr>
            <a:t>Belgian Deaf Sport Committee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BE" sz="16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Sectie / Section Bowling</a:t>
          </a:r>
        </a:p>
      </xdr:txBody>
    </xdr:sp>
    <xdr:clientData/>
  </xdr:twoCellAnchor>
  <xdr:twoCellAnchor>
    <xdr:from>
      <xdr:col>3</xdr:col>
      <xdr:colOff>838200</xdr:colOff>
      <xdr:row>12</xdr:row>
      <xdr:rowOff>47625</xdr:rowOff>
    </xdr:from>
    <xdr:to>
      <xdr:col>15</xdr:col>
      <xdr:colOff>333375</xdr:colOff>
      <xdr:row>15</xdr:row>
      <xdr:rowOff>47625</xdr:rowOff>
    </xdr:to>
    <xdr:grpSp>
      <xdr:nvGrpSpPr>
        <xdr:cNvPr id="11" name="Groupe 62"/>
        <xdr:cNvGrpSpPr>
          <a:grpSpLocks/>
        </xdr:cNvGrpSpPr>
      </xdr:nvGrpSpPr>
      <xdr:grpSpPr bwMode="auto">
        <a:xfrm>
          <a:off x="1733550" y="2419350"/>
          <a:ext cx="6457950" cy="600075"/>
          <a:chOff x="0" y="0"/>
          <a:chExt cx="18297525" cy="1714500"/>
        </a:xfrm>
      </xdr:grpSpPr>
      <xdr:pic>
        <xdr:nvPicPr>
          <xdr:cNvPr id="12" name="Image 63" descr="1.png"/>
          <xdr:cNvPicPr>
            <a:picLocks noChangeAspect="1"/>
          </xdr:cNvPicPr>
        </xdr:nvPicPr>
        <xdr:blipFill>
          <a:blip xmlns:r="http://schemas.openxmlformats.org/officeDocument/2006/relationships" r:embed="rId8" cstate="print"/>
          <a:srcRect/>
          <a:stretch>
            <a:fillRect/>
          </a:stretch>
        </xdr:blipFill>
        <xdr:spPr bwMode="auto">
          <a:xfrm>
            <a:off x="0" y="0"/>
            <a:ext cx="1524000" cy="170497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13" name="Image 64" descr="1.jpg"/>
          <xdr:cNvPicPr>
            <a:picLocks noChangeAspect="1"/>
          </xdr:cNvPicPr>
        </xdr:nvPicPr>
        <xdr:blipFill>
          <a:blip xmlns:r="http://schemas.openxmlformats.org/officeDocument/2006/relationships" r:embed="rId9" cstate="print"/>
          <a:srcRect/>
          <a:stretch>
            <a:fillRect/>
          </a:stretch>
        </xdr:blipFill>
        <xdr:spPr bwMode="auto">
          <a:xfrm>
            <a:off x="3048000" y="0"/>
            <a:ext cx="1533525" cy="17049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4" name="Image 65" descr="3.jpg"/>
          <xdr:cNvPicPr>
            <a:picLocks noChangeAspect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6096000" y="0"/>
            <a:ext cx="1524000" cy="17049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5" name="Image 66" descr="6.png"/>
          <xdr:cNvPicPr>
            <a:picLocks noChangeAspect="1"/>
          </xdr:cNvPicPr>
        </xdr:nvPicPr>
        <xdr:blipFill>
          <a:blip xmlns:r="http://schemas.openxmlformats.org/officeDocument/2006/relationships" r:embed="rId11" cstate="print"/>
          <a:srcRect/>
          <a:stretch>
            <a:fillRect/>
          </a:stretch>
        </xdr:blipFill>
        <xdr:spPr bwMode="auto">
          <a:xfrm>
            <a:off x="7620001" y="2"/>
            <a:ext cx="1514474" cy="170497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16" name="Image 67" descr="5.png"/>
          <xdr:cNvPicPr>
            <a:picLocks noChangeAspect="1"/>
          </xdr:cNvPicPr>
        </xdr:nvPicPr>
        <xdr:blipFill>
          <a:blip xmlns:r="http://schemas.openxmlformats.org/officeDocument/2006/relationships" r:embed="rId12" cstate="print"/>
          <a:srcRect/>
          <a:stretch>
            <a:fillRect/>
          </a:stretch>
        </xdr:blipFill>
        <xdr:spPr bwMode="auto">
          <a:xfrm>
            <a:off x="9144000" y="0"/>
            <a:ext cx="1514474" cy="1695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7" name="Image 68" descr="2.jpg"/>
          <xdr:cNvPicPr>
            <a:picLocks noChangeAspect="1"/>
          </xdr:cNvPicPr>
        </xdr:nvPicPr>
        <xdr:blipFill>
          <a:blip xmlns:r="http://schemas.openxmlformats.org/officeDocument/2006/relationships" r:embed="rId13" cstate="print"/>
          <a:srcRect/>
          <a:stretch>
            <a:fillRect/>
          </a:stretch>
        </xdr:blipFill>
        <xdr:spPr bwMode="auto">
          <a:xfrm>
            <a:off x="1524000" y="0"/>
            <a:ext cx="1543050" cy="1704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8" name="Image 69" descr="4.jpg"/>
          <xdr:cNvPicPr>
            <a:picLocks noChangeAspect="1"/>
          </xdr:cNvPicPr>
        </xdr:nvPicPr>
        <xdr:blipFill>
          <a:blip xmlns:r="http://schemas.openxmlformats.org/officeDocument/2006/relationships" r:embed="rId14" cstate="print"/>
          <a:srcRect/>
          <a:stretch>
            <a:fillRect/>
          </a:stretch>
        </xdr:blipFill>
        <xdr:spPr bwMode="auto">
          <a:xfrm>
            <a:off x="4572000" y="0"/>
            <a:ext cx="1533525" cy="1714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9" name="Image 70" descr="8.jpg"/>
          <xdr:cNvPicPr>
            <a:picLocks noChangeAspect="1"/>
          </xdr:cNvPicPr>
        </xdr:nvPicPr>
        <xdr:blipFill>
          <a:blip xmlns:r="http://schemas.openxmlformats.org/officeDocument/2006/relationships" r:embed="rId15" cstate="print"/>
          <a:srcRect/>
          <a:stretch>
            <a:fillRect/>
          </a:stretch>
        </xdr:blipFill>
        <xdr:spPr bwMode="auto">
          <a:xfrm>
            <a:off x="10668001" y="0"/>
            <a:ext cx="1524000" cy="1704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0" name="Image 71" descr="9.jpg"/>
          <xdr:cNvPicPr>
            <a:picLocks noChangeAspect="1"/>
          </xdr:cNvPicPr>
        </xdr:nvPicPr>
        <xdr:blipFill>
          <a:blip xmlns:r="http://schemas.openxmlformats.org/officeDocument/2006/relationships" r:embed="rId16" cstate="print"/>
          <a:srcRect/>
          <a:stretch>
            <a:fillRect/>
          </a:stretch>
        </xdr:blipFill>
        <xdr:spPr bwMode="auto">
          <a:xfrm>
            <a:off x="13716000" y="0"/>
            <a:ext cx="1524000" cy="1704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1" name="Image 72" descr="9.jpg"/>
          <xdr:cNvPicPr>
            <a:picLocks noChangeAspect="1"/>
          </xdr:cNvPicPr>
        </xdr:nvPicPr>
        <xdr:blipFill>
          <a:blip xmlns:r="http://schemas.openxmlformats.org/officeDocument/2006/relationships" r:embed="rId17" cstate="print"/>
          <a:srcRect/>
          <a:stretch>
            <a:fillRect/>
          </a:stretch>
        </xdr:blipFill>
        <xdr:spPr bwMode="auto">
          <a:xfrm>
            <a:off x="12192000" y="0"/>
            <a:ext cx="1524000" cy="1704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" name="Image 73" descr="11.jpg"/>
          <xdr:cNvPicPr>
            <a:picLocks noChangeAspect="1"/>
          </xdr:cNvPicPr>
        </xdr:nvPicPr>
        <xdr:blipFill>
          <a:blip xmlns:r="http://schemas.openxmlformats.org/officeDocument/2006/relationships" r:embed="rId18" cstate="print"/>
          <a:srcRect/>
          <a:stretch>
            <a:fillRect/>
          </a:stretch>
        </xdr:blipFill>
        <xdr:spPr bwMode="auto">
          <a:xfrm>
            <a:off x="15240001" y="0"/>
            <a:ext cx="1523999" cy="1704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3" name="Image 74" descr="12.jpg"/>
          <xdr:cNvPicPr>
            <a:picLocks noChangeAspect="1"/>
          </xdr:cNvPicPr>
        </xdr:nvPicPr>
        <xdr:blipFill>
          <a:blip xmlns:r="http://schemas.openxmlformats.org/officeDocument/2006/relationships" r:embed="rId19" cstate="print"/>
          <a:srcRect/>
          <a:stretch>
            <a:fillRect/>
          </a:stretch>
        </xdr:blipFill>
        <xdr:spPr bwMode="auto">
          <a:xfrm>
            <a:off x="16763999" y="1"/>
            <a:ext cx="1533526" cy="1714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9</xdr:col>
      <xdr:colOff>19050</xdr:colOff>
      <xdr:row>33</xdr:row>
      <xdr:rowOff>209550</xdr:rowOff>
    </xdr:from>
    <xdr:to>
      <xdr:col>12</xdr:col>
      <xdr:colOff>419100</xdr:colOff>
      <xdr:row>40</xdr:row>
      <xdr:rowOff>152400</xdr:rowOff>
    </xdr:to>
    <xdr:pic>
      <xdr:nvPicPr>
        <xdr:cNvPr id="24" name="Image 23" descr="4. K.D.S.A.156X156(cadre)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524500" y="19250025"/>
          <a:ext cx="1485900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157"/>
  <sheetViews>
    <sheetView tabSelected="1" zoomScaleNormal="100" workbookViewId="0"/>
  </sheetViews>
  <sheetFormatPr baseColWidth="10" defaultRowHeight="15.95" customHeight="1" outlineLevelRow="1"/>
  <cols>
    <col min="1" max="1" width="6.42578125" customWidth="1"/>
    <col min="2" max="2" width="4.28515625" style="3" customWidth="1"/>
    <col min="3" max="3" width="2.7109375" style="3" customWidth="1"/>
    <col min="4" max="4" width="34" customWidth="1"/>
    <col min="5" max="5" width="10.7109375" customWidth="1"/>
    <col min="6" max="8" width="5.42578125" customWidth="1"/>
    <col min="9" max="9" width="8.140625" customWidth="1"/>
    <col min="10" max="12" width="5.42578125" customWidth="1"/>
    <col min="13" max="14" width="8.140625" customWidth="1"/>
    <col min="15" max="15" width="2.7109375" customWidth="1"/>
    <col min="16" max="16" width="6.7109375" customWidth="1"/>
    <col min="17" max="17" width="8.7109375" customWidth="1"/>
    <col min="18" max="18" width="7.140625" customWidth="1"/>
    <col min="257" max="257" width="6.42578125" customWidth="1"/>
    <col min="258" max="258" width="4.28515625" customWidth="1"/>
    <col min="259" max="259" width="2.7109375" customWidth="1"/>
    <col min="260" max="260" width="34" customWidth="1"/>
    <col min="261" max="261" width="10.7109375" customWidth="1"/>
    <col min="262" max="264" width="5.42578125" customWidth="1"/>
    <col min="265" max="265" width="8.140625" customWidth="1"/>
    <col min="266" max="268" width="5.42578125" customWidth="1"/>
    <col min="269" max="270" width="8.140625" customWidth="1"/>
    <col min="271" max="271" width="2.7109375" customWidth="1"/>
    <col min="272" max="272" width="6.7109375" customWidth="1"/>
    <col min="273" max="273" width="8.7109375" customWidth="1"/>
    <col min="274" max="274" width="7.140625" customWidth="1"/>
    <col min="513" max="513" width="6.42578125" customWidth="1"/>
    <col min="514" max="514" width="4.28515625" customWidth="1"/>
    <col min="515" max="515" width="2.7109375" customWidth="1"/>
    <col min="516" max="516" width="34" customWidth="1"/>
    <col min="517" max="517" width="10.7109375" customWidth="1"/>
    <col min="518" max="520" width="5.42578125" customWidth="1"/>
    <col min="521" max="521" width="8.140625" customWidth="1"/>
    <col min="522" max="524" width="5.42578125" customWidth="1"/>
    <col min="525" max="526" width="8.140625" customWidth="1"/>
    <col min="527" max="527" width="2.7109375" customWidth="1"/>
    <col min="528" max="528" width="6.7109375" customWidth="1"/>
    <col min="529" max="529" width="8.7109375" customWidth="1"/>
    <col min="530" max="530" width="7.140625" customWidth="1"/>
    <col min="769" max="769" width="6.42578125" customWidth="1"/>
    <col min="770" max="770" width="4.28515625" customWidth="1"/>
    <col min="771" max="771" width="2.7109375" customWidth="1"/>
    <col min="772" max="772" width="34" customWidth="1"/>
    <col min="773" max="773" width="10.7109375" customWidth="1"/>
    <col min="774" max="776" width="5.42578125" customWidth="1"/>
    <col min="777" max="777" width="8.140625" customWidth="1"/>
    <col min="778" max="780" width="5.42578125" customWidth="1"/>
    <col min="781" max="782" width="8.140625" customWidth="1"/>
    <col min="783" max="783" width="2.7109375" customWidth="1"/>
    <col min="784" max="784" width="6.7109375" customWidth="1"/>
    <col min="785" max="785" width="8.7109375" customWidth="1"/>
    <col min="786" max="786" width="7.140625" customWidth="1"/>
    <col min="1025" max="1025" width="6.42578125" customWidth="1"/>
    <col min="1026" max="1026" width="4.28515625" customWidth="1"/>
    <col min="1027" max="1027" width="2.7109375" customWidth="1"/>
    <col min="1028" max="1028" width="34" customWidth="1"/>
    <col min="1029" max="1029" width="10.7109375" customWidth="1"/>
    <col min="1030" max="1032" width="5.42578125" customWidth="1"/>
    <col min="1033" max="1033" width="8.140625" customWidth="1"/>
    <col min="1034" max="1036" width="5.42578125" customWidth="1"/>
    <col min="1037" max="1038" width="8.140625" customWidth="1"/>
    <col min="1039" max="1039" width="2.7109375" customWidth="1"/>
    <col min="1040" max="1040" width="6.7109375" customWidth="1"/>
    <col min="1041" max="1041" width="8.7109375" customWidth="1"/>
    <col min="1042" max="1042" width="7.140625" customWidth="1"/>
    <col min="1281" max="1281" width="6.42578125" customWidth="1"/>
    <col min="1282" max="1282" width="4.28515625" customWidth="1"/>
    <col min="1283" max="1283" width="2.7109375" customWidth="1"/>
    <col min="1284" max="1284" width="34" customWidth="1"/>
    <col min="1285" max="1285" width="10.7109375" customWidth="1"/>
    <col min="1286" max="1288" width="5.42578125" customWidth="1"/>
    <col min="1289" max="1289" width="8.140625" customWidth="1"/>
    <col min="1290" max="1292" width="5.42578125" customWidth="1"/>
    <col min="1293" max="1294" width="8.140625" customWidth="1"/>
    <col min="1295" max="1295" width="2.7109375" customWidth="1"/>
    <col min="1296" max="1296" width="6.7109375" customWidth="1"/>
    <col min="1297" max="1297" width="8.7109375" customWidth="1"/>
    <col min="1298" max="1298" width="7.140625" customWidth="1"/>
    <col min="1537" max="1537" width="6.42578125" customWidth="1"/>
    <col min="1538" max="1538" width="4.28515625" customWidth="1"/>
    <col min="1539" max="1539" width="2.7109375" customWidth="1"/>
    <col min="1540" max="1540" width="34" customWidth="1"/>
    <col min="1541" max="1541" width="10.7109375" customWidth="1"/>
    <col min="1542" max="1544" width="5.42578125" customWidth="1"/>
    <col min="1545" max="1545" width="8.140625" customWidth="1"/>
    <col min="1546" max="1548" width="5.42578125" customWidth="1"/>
    <col min="1549" max="1550" width="8.140625" customWidth="1"/>
    <col min="1551" max="1551" width="2.7109375" customWidth="1"/>
    <col min="1552" max="1552" width="6.7109375" customWidth="1"/>
    <col min="1553" max="1553" width="8.7109375" customWidth="1"/>
    <col min="1554" max="1554" width="7.140625" customWidth="1"/>
    <col min="1793" max="1793" width="6.42578125" customWidth="1"/>
    <col min="1794" max="1794" width="4.28515625" customWidth="1"/>
    <col min="1795" max="1795" width="2.7109375" customWidth="1"/>
    <col min="1796" max="1796" width="34" customWidth="1"/>
    <col min="1797" max="1797" width="10.7109375" customWidth="1"/>
    <col min="1798" max="1800" width="5.42578125" customWidth="1"/>
    <col min="1801" max="1801" width="8.140625" customWidth="1"/>
    <col min="1802" max="1804" width="5.42578125" customWidth="1"/>
    <col min="1805" max="1806" width="8.140625" customWidth="1"/>
    <col min="1807" max="1807" width="2.7109375" customWidth="1"/>
    <col min="1808" max="1808" width="6.7109375" customWidth="1"/>
    <col min="1809" max="1809" width="8.7109375" customWidth="1"/>
    <col min="1810" max="1810" width="7.140625" customWidth="1"/>
    <col min="2049" max="2049" width="6.42578125" customWidth="1"/>
    <col min="2050" max="2050" width="4.28515625" customWidth="1"/>
    <col min="2051" max="2051" width="2.7109375" customWidth="1"/>
    <col min="2052" max="2052" width="34" customWidth="1"/>
    <col min="2053" max="2053" width="10.7109375" customWidth="1"/>
    <col min="2054" max="2056" width="5.42578125" customWidth="1"/>
    <col min="2057" max="2057" width="8.140625" customWidth="1"/>
    <col min="2058" max="2060" width="5.42578125" customWidth="1"/>
    <col min="2061" max="2062" width="8.140625" customWidth="1"/>
    <col min="2063" max="2063" width="2.7109375" customWidth="1"/>
    <col min="2064" max="2064" width="6.7109375" customWidth="1"/>
    <col min="2065" max="2065" width="8.7109375" customWidth="1"/>
    <col min="2066" max="2066" width="7.140625" customWidth="1"/>
    <col min="2305" max="2305" width="6.42578125" customWidth="1"/>
    <col min="2306" max="2306" width="4.28515625" customWidth="1"/>
    <col min="2307" max="2307" width="2.7109375" customWidth="1"/>
    <col min="2308" max="2308" width="34" customWidth="1"/>
    <col min="2309" max="2309" width="10.7109375" customWidth="1"/>
    <col min="2310" max="2312" width="5.42578125" customWidth="1"/>
    <col min="2313" max="2313" width="8.140625" customWidth="1"/>
    <col min="2314" max="2316" width="5.42578125" customWidth="1"/>
    <col min="2317" max="2318" width="8.140625" customWidth="1"/>
    <col min="2319" max="2319" width="2.7109375" customWidth="1"/>
    <col min="2320" max="2320" width="6.7109375" customWidth="1"/>
    <col min="2321" max="2321" width="8.7109375" customWidth="1"/>
    <col min="2322" max="2322" width="7.140625" customWidth="1"/>
    <col min="2561" max="2561" width="6.42578125" customWidth="1"/>
    <col min="2562" max="2562" width="4.28515625" customWidth="1"/>
    <col min="2563" max="2563" width="2.7109375" customWidth="1"/>
    <col min="2564" max="2564" width="34" customWidth="1"/>
    <col min="2565" max="2565" width="10.7109375" customWidth="1"/>
    <col min="2566" max="2568" width="5.42578125" customWidth="1"/>
    <col min="2569" max="2569" width="8.140625" customWidth="1"/>
    <col min="2570" max="2572" width="5.42578125" customWidth="1"/>
    <col min="2573" max="2574" width="8.140625" customWidth="1"/>
    <col min="2575" max="2575" width="2.7109375" customWidth="1"/>
    <col min="2576" max="2576" width="6.7109375" customWidth="1"/>
    <col min="2577" max="2577" width="8.7109375" customWidth="1"/>
    <col min="2578" max="2578" width="7.140625" customWidth="1"/>
    <col min="2817" max="2817" width="6.42578125" customWidth="1"/>
    <col min="2818" max="2818" width="4.28515625" customWidth="1"/>
    <col min="2819" max="2819" width="2.7109375" customWidth="1"/>
    <col min="2820" max="2820" width="34" customWidth="1"/>
    <col min="2821" max="2821" width="10.7109375" customWidth="1"/>
    <col min="2822" max="2824" width="5.42578125" customWidth="1"/>
    <col min="2825" max="2825" width="8.140625" customWidth="1"/>
    <col min="2826" max="2828" width="5.42578125" customWidth="1"/>
    <col min="2829" max="2830" width="8.140625" customWidth="1"/>
    <col min="2831" max="2831" width="2.7109375" customWidth="1"/>
    <col min="2832" max="2832" width="6.7109375" customWidth="1"/>
    <col min="2833" max="2833" width="8.7109375" customWidth="1"/>
    <col min="2834" max="2834" width="7.140625" customWidth="1"/>
    <col min="3073" max="3073" width="6.42578125" customWidth="1"/>
    <col min="3074" max="3074" width="4.28515625" customWidth="1"/>
    <col min="3075" max="3075" width="2.7109375" customWidth="1"/>
    <col min="3076" max="3076" width="34" customWidth="1"/>
    <col min="3077" max="3077" width="10.7109375" customWidth="1"/>
    <col min="3078" max="3080" width="5.42578125" customWidth="1"/>
    <col min="3081" max="3081" width="8.140625" customWidth="1"/>
    <col min="3082" max="3084" width="5.42578125" customWidth="1"/>
    <col min="3085" max="3086" width="8.140625" customWidth="1"/>
    <col min="3087" max="3087" width="2.7109375" customWidth="1"/>
    <col min="3088" max="3088" width="6.7109375" customWidth="1"/>
    <col min="3089" max="3089" width="8.7109375" customWidth="1"/>
    <col min="3090" max="3090" width="7.140625" customWidth="1"/>
    <col min="3329" max="3329" width="6.42578125" customWidth="1"/>
    <col min="3330" max="3330" width="4.28515625" customWidth="1"/>
    <col min="3331" max="3331" width="2.7109375" customWidth="1"/>
    <col min="3332" max="3332" width="34" customWidth="1"/>
    <col min="3333" max="3333" width="10.7109375" customWidth="1"/>
    <col min="3334" max="3336" width="5.42578125" customWidth="1"/>
    <col min="3337" max="3337" width="8.140625" customWidth="1"/>
    <col min="3338" max="3340" width="5.42578125" customWidth="1"/>
    <col min="3341" max="3342" width="8.140625" customWidth="1"/>
    <col min="3343" max="3343" width="2.7109375" customWidth="1"/>
    <col min="3344" max="3344" width="6.7109375" customWidth="1"/>
    <col min="3345" max="3345" width="8.7109375" customWidth="1"/>
    <col min="3346" max="3346" width="7.140625" customWidth="1"/>
    <col min="3585" max="3585" width="6.42578125" customWidth="1"/>
    <col min="3586" max="3586" width="4.28515625" customWidth="1"/>
    <col min="3587" max="3587" width="2.7109375" customWidth="1"/>
    <col min="3588" max="3588" width="34" customWidth="1"/>
    <col min="3589" max="3589" width="10.7109375" customWidth="1"/>
    <col min="3590" max="3592" width="5.42578125" customWidth="1"/>
    <col min="3593" max="3593" width="8.140625" customWidth="1"/>
    <col min="3594" max="3596" width="5.42578125" customWidth="1"/>
    <col min="3597" max="3598" width="8.140625" customWidth="1"/>
    <col min="3599" max="3599" width="2.7109375" customWidth="1"/>
    <col min="3600" max="3600" width="6.7109375" customWidth="1"/>
    <col min="3601" max="3601" width="8.7109375" customWidth="1"/>
    <col min="3602" max="3602" width="7.140625" customWidth="1"/>
    <col min="3841" max="3841" width="6.42578125" customWidth="1"/>
    <col min="3842" max="3842" width="4.28515625" customWidth="1"/>
    <col min="3843" max="3843" width="2.7109375" customWidth="1"/>
    <col min="3844" max="3844" width="34" customWidth="1"/>
    <col min="3845" max="3845" width="10.7109375" customWidth="1"/>
    <col min="3846" max="3848" width="5.42578125" customWidth="1"/>
    <col min="3849" max="3849" width="8.140625" customWidth="1"/>
    <col min="3850" max="3852" width="5.42578125" customWidth="1"/>
    <col min="3853" max="3854" width="8.140625" customWidth="1"/>
    <col min="3855" max="3855" width="2.7109375" customWidth="1"/>
    <col min="3856" max="3856" width="6.7109375" customWidth="1"/>
    <col min="3857" max="3857" width="8.7109375" customWidth="1"/>
    <col min="3858" max="3858" width="7.140625" customWidth="1"/>
    <col min="4097" max="4097" width="6.42578125" customWidth="1"/>
    <col min="4098" max="4098" width="4.28515625" customWidth="1"/>
    <col min="4099" max="4099" width="2.7109375" customWidth="1"/>
    <col min="4100" max="4100" width="34" customWidth="1"/>
    <col min="4101" max="4101" width="10.7109375" customWidth="1"/>
    <col min="4102" max="4104" width="5.42578125" customWidth="1"/>
    <col min="4105" max="4105" width="8.140625" customWidth="1"/>
    <col min="4106" max="4108" width="5.42578125" customWidth="1"/>
    <col min="4109" max="4110" width="8.140625" customWidth="1"/>
    <col min="4111" max="4111" width="2.7109375" customWidth="1"/>
    <col min="4112" max="4112" width="6.7109375" customWidth="1"/>
    <col min="4113" max="4113" width="8.7109375" customWidth="1"/>
    <col min="4114" max="4114" width="7.140625" customWidth="1"/>
    <col min="4353" max="4353" width="6.42578125" customWidth="1"/>
    <col min="4354" max="4354" width="4.28515625" customWidth="1"/>
    <col min="4355" max="4355" width="2.7109375" customWidth="1"/>
    <col min="4356" max="4356" width="34" customWidth="1"/>
    <col min="4357" max="4357" width="10.7109375" customWidth="1"/>
    <col min="4358" max="4360" width="5.42578125" customWidth="1"/>
    <col min="4361" max="4361" width="8.140625" customWidth="1"/>
    <col min="4362" max="4364" width="5.42578125" customWidth="1"/>
    <col min="4365" max="4366" width="8.140625" customWidth="1"/>
    <col min="4367" max="4367" width="2.7109375" customWidth="1"/>
    <col min="4368" max="4368" width="6.7109375" customWidth="1"/>
    <col min="4369" max="4369" width="8.7109375" customWidth="1"/>
    <col min="4370" max="4370" width="7.140625" customWidth="1"/>
    <col min="4609" max="4609" width="6.42578125" customWidth="1"/>
    <col min="4610" max="4610" width="4.28515625" customWidth="1"/>
    <col min="4611" max="4611" width="2.7109375" customWidth="1"/>
    <col min="4612" max="4612" width="34" customWidth="1"/>
    <col min="4613" max="4613" width="10.7109375" customWidth="1"/>
    <col min="4614" max="4616" width="5.42578125" customWidth="1"/>
    <col min="4617" max="4617" width="8.140625" customWidth="1"/>
    <col min="4618" max="4620" width="5.42578125" customWidth="1"/>
    <col min="4621" max="4622" width="8.140625" customWidth="1"/>
    <col min="4623" max="4623" width="2.7109375" customWidth="1"/>
    <col min="4624" max="4624" width="6.7109375" customWidth="1"/>
    <col min="4625" max="4625" width="8.7109375" customWidth="1"/>
    <col min="4626" max="4626" width="7.140625" customWidth="1"/>
    <col min="4865" max="4865" width="6.42578125" customWidth="1"/>
    <col min="4866" max="4866" width="4.28515625" customWidth="1"/>
    <col min="4867" max="4867" width="2.7109375" customWidth="1"/>
    <col min="4868" max="4868" width="34" customWidth="1"/>
    <col min="4869" max="4869" width="10.7109375" customWidth="1"/>
    <col min="4870" max="4872" width="5.42578125" customWidth="1"/>
    <col min="4873" max="4873" width="8.140625" customWidth="1"/>
    <col min="4874" max="4876" width="5.42578125" customWidth="1"/>
    <col min="4877" max="4878" width="8.140625" customWidth="1"/>
    <col min="4879" max="4879" width="2.7109375" customWidth="1"/>
    <col min="4880" max="4880" width="6.7109375" customWidth="1"/>
    <col min="4881" max="4881" width="8.7109375" customWidth="1"/>
    <col min="4882" max="4882" width="7.140625" customWidth="1"/>
    <col min="5121" max="5121" width="6.42578125" customWidth="1"/>
    <col min="5122" max="5122" width="4.28515625" customWidth="1"/>
    <col min="5123" max="5123" width="2.7109375" customWidth="1"/>
    <col min="5124" max="5124" width="34" customWidth="1"/>
    <col min="5125" max="5125" width="10.7109375" customWidth="1"/>
    <col min="5126" max="5128" width="5.42578125" customWidth="1"/>
    <col min="5129" max="5129" width="8.140625" customWidth="1"/>
    <col min="5130" max="5132" width="5.42578125" customWidth="1"/>
    <col min="5133" max="5134" width="8.140625" customWidth="1"/>
    <col min="5135" max="5135" width="2.7109375" customWidth="1"/>
    <col min="5136" max="5136" width="6.7109375" customWidth="1"/>
    <col min="5137" max="5137" width="8.7109375" customWidth="1"/>
    <col min="5138" max="5138" width="7.140625" customWidth="1"/>
    <col min="5377" max="5377" width="6.42578125" customWidth="1"/>
    <col min="5378" max="5378" width="4.28515625" customWidth="1"/>
    <col min="5379" max="5379" width="2.7109375" customWidth="1"/>
    <col min="5380" max="5380" width="34" customWidth="1"/>
    <col min="5381" max="5381" width="10.7109375" customWidth="1"/>
    <col min="5382" max="5384" width="5.42578125" customWidth="1"/>
    <col min="5385" max="5385" width="8.140625" customWidth="1"/>
    <col min="5386" max="5388" width="5.42578125" customWidth="1"/>
    <col min="5389" max="5390" width="8.140625" customWidth="1"/>
    <col min="5391" max="5391" width="2.7109375" customWidth="1"/>
    <col min="5392" max="5392" width="6.7109375" customWidth="1"/>
    <col min="5393" max="5393" width="8.7109375" customWidth="1"/>
    <col min="5394" max="5394" width="7.140625" customWidth="1"/>
    <col min="5633" max="5633" width="6.42578125" customWidth="1"/>
    <col min="5634" max="5634" width="4.28515625" customWidth="1"/>
    <col min="5635" max="5635" width="2.7109375" customWidth="1"/>
    <col min="5636" max="5636" width="34" customWidth="1"/>
    <col min="5637" max="5637" width="10.7109375" customWidth="1"/>
    <col min="5638" max="5640" width="5.42578125" customWidth="1"/>
    <col min="5641" max="5641" width="8.140625" customWidth="1"/>
    <col min="5642" max="5644" width="5.42578125" customWidth="1"/>
    <col min="5645" max="5646" width="8.140625" customWidth="1"/>
    <col min="5647" max="5647" width="2.7109375" customWidth="1"/>
    <col min="5648" max="5648" width="6.7109375" customWidth="1"/>
    <col min="5649" max="5649" width="8.7109375" customWidth="1"/>
    <col min="5650" max="5650" width="7.140625" customWidth="1"/>
    <col min="5889" max="5889" width="6.42578125" customWidth="1"/>
    <col min="5890" max="5890" width="4.28515625" customWidth="1"/>
    <col min="5891" max="5891" width="2.7109375" customWidth="1"/>
    <col min="5892" max="5892" width="34" customWidth="1"/>
    <col min="5893" max="5893" width="10.7109375" customWidth="1"/>
    <col min="5894" max="5896" width="5.42578125" customWidth="1"/>
    <col min="5897" max="5897" width="8.140625" customWidth="1"/>
    <col min="5898" max="5900" width="5.42578125" customWidth="1"/>
    <col min="5901" max="5902" width="8.140625" customWidth="1"/>
    <col min="5903" max="5903" width="2.7109375" customWidth="1"/>
    <col min="5904" max="5904" width="6.7109375" customWidth="1"/>
    <col min="5905" max="5905" width="8.7109375" customWidth="1"/>
    <col min="5906" max="5906" width="7.140625" customWidth="1"/>
    <col min="6145" max="6145" width="6.42578125" customWidth="1"/>
    <col min="6146" max="6146" width="4.28515625" customWidth="1"/>
    <col min="6147" max="6147" width="2.7109375" customWidth="1"/>
    <col min="6148" max="6148" width="34" customWidth="1"/>
    <col min="6149" max="6149" width="10.7109375" customWidth="1"/>
    <col min="6150" max="6152" width="5.42578125" customWidth="1"/>
    <col min="6153" max="6153" width="8.140625" customWidth="1"/>
    <col min="6154" max="6156" width="5.42578125" customWidth="1"/>
    <col min="6157" max="6158" width="8.140625" customWidth="1"/>
    <col min="6159" max="6159" width="2.7109375" customWidth="1"/>
    <col min="6160" max="6160" width="6.7109375" customWidth="1"/>
    <col min="6161" max="6161" width="8.7109375" customWidth="1"/>
    <col min="6162" max="6162" width="7.140625" customWidth="1"/>
    <col min="6401" max="6401" width="6.42578125" customWidth="1"/>
    <col min="6402" max="6402" width="4.28515625" customWidth="1"/>
    <col min="6403" max="6403" width="2.7109375" customWidth="1"/>
    <col min="6404" max="6404" width="34" customWidth="1"/>
    <col min="6405" max="6405" width="10.7109375" customWidth="1"/>
    <col min="6406" max="6408" width="5.42578125" customWidth="1"/>
    <col min="6409" max="6409" width="8.140625" customWidth="1"/>
    <col min="6410" max="6412" width="5.42578125" customWidth="1"/>
    <col min="6413" max="6414" width="8.140625" customWidth="1"/>
    <col min="6415" max="6415" width="2.7109375" customWidth="1"/>
    <col min="6416" max="6416" width="6.7109375" customWidth="1"/>
    <col min="6417" max="6417" width="8.7109375" customWidth="1"/>
    <col min="6418" max="6418" width="7.140625" customWidth="1"/>
    <col min="6657" max="6657" width="6.42578125" customWidth="1"/>
    <col min="6658" max="6658" width="4.28515625" customWidth="1"/>
    <col min="6659" max="6659" width="2.7109375" customWidth="1"/>
    <col min="6660" max="6660" width="34" customWidth="1"/>
    <col min="6661" max="6661" width="10.7109375" customWidth="1"/>
    <col min="6662" max="6664" width="5.42578125" customWidth="1"/>
    <col min="6665" max="6665" width="8.140625" customWidth="1"/>
    <col min="6666" max="6668" width="5.42578125" customWidth="1"/>
    <col min="6669" max="6670" width="8.140625" customWidth="1"/>
    <col min="6671" max="6671" width="2.7109375" customWidth="1"/>
    <col min="6672" max="6672" width="6.7109375" customWidth="1"/>
    <col min="6673" max="6673" width="8.7109375" customWidth="1"/>
    <col min="6674" max="6674" width="7.140625" customWidth="1"/>
    <col min="6913" max="6913" width="6.42578125" customWidth="1"/>
    <col min="6914" max="6914" width="4.28515625" customWidth="1"/>
    <col min="6915" max="6915" width="2.7109375" customWidth="1"/>
    <col min="6916" max="6916" width="34" customWidth="1"/>
    <col min="6917" max="6917" width="10.7109375" customWidth="1"/>
    <col min="6918" max="6920" width="5.42578125" customWidth="1"/>
    <col min="6921" max="6921" width="8.140625" customWidth="1"/>
    <col min="6922" max="6924" width="5.42578125" customWidth="1"/>
    <col min="6925" max="6926" width="8.140625" customWidth="1"/>
    <col min="6927" max="6927" width="2.7109375" customWidth="1"/>
    <col min="6928" max="6928" width="6.7109375" customWidth="1"/>
    <col min="6929" max="6929" width="8.7109375" customWidth="1"/>
    <col min="6930" max="6930" width="7.140625" customWidth="1"/>
    <col min="7169" max="7169" width="6.42578125" customWidth="1"/>
    <col min="7170" max="7170" width="4.28515625" customWidth="1"/>
    <col min="7171" max="7171" width="2.7109375" customWidth="1"/>
    <col min="7172" max="7172" width="34" customWidth="1"/>
    <col min="7173" max="7173" width="10.7109375" customWidth="1"/>
    <col min="7174" max="7176" width="5.42578125" customWidth="1"/>
    <col min="7177" max="7177" width="8.140625" customWidth="1"/>
    <col min="7178" max="7180" width="5.42578125" customWidth="1"/>
    <col min="7181" max="7182" width="8.140625" customWidth="1"/>
    <col min="7183" max="7183" width="2.7109375" customWidth="1"/>
    <col min="7184" max="7184" width="6.7109375" customWidth="1"/>
    <col min="7185" max="7185" width="8.7109375" customWidth="1"/>
    <col min="7186" max="7186" width="7.140625" customWidth="1"/>
    <col min="7425" max="7425" width="6.42578125" customWidth="1"/>
    <col min="7426" max="7426" width="4.28515625" customWidth="1"/>
    <col min="7427" max="7427" width="2.7109375" customWidth="1"/>
    <col min="7428" max="7428" width="34" customWidth="1"/>
    <col min="7429" max="7429" width="10.7109375" customWidth="1"/>
    <col min="7430" max="7432" width="5.42578125" customWidth="1"/>
    <col min="7433" max="7433" width="8.140625" customWidth="1"/>
    <col min="7434" max="7436" width="5.42578125" customWidth="1"/>
    <col min="7437" max="7438" width="8.140625" customWidth="1"/>
    <col min="7439" max="7439" width="2.7109375" customWidth="1"/>
    <col min="7440" max="7440" width="6.7109375" customWidth="1"/>
    <col min="7441" max="7441" width="8.7109375" customWidth="1"/>
    <col min="7442" max="7442" width="7.140625" customWidth="1"/>
    <col min="7681" max="7681" width="6.42578125" customWidth="1"/>
    <col min="7682" max="7682" width="4.28515625" customWidth="1"/>
    <col min="7683" max="7683" width="2.7109375" customWidth="1"/>
    <col min="7684" max="7684" width="34" customWidth="1"/>
    <col min="7685" max="7685" width="10.7109375" customWidth="1"/>
    <col min="7686" max="7688" width="5.42578125" customWidth="1"/>
    <col min="7689" max="7689" width="8.140625" customWidth="1"/>
    <col min="7690" max="7692" width="5.42578125" customWidth="1"/>
    <col min="7693" max="7694" width="8.140625" customWidth="1"/>
    <col min="7695" max="7695" width="2.7109375" customWidth="1"/>
    <col min="7696" max="7696" width="6.7109375" customWidth="1"/>
    <col min="7697" max="7697" width="8.7109375" customWidth="1"/>
    <col min="7698" max="7698" width="7.140625" customWidth="1"/>
    <col min="7937" max="7937" width="6.42578125" customWidth="1"/>
    <col min="7938" max="7938" width="4.28515625" customWidth="1"/>
    <col min="7939" max="7939" width="2.7109375" customWidth="1"/>
    <col min="7940" max="7940" width="34" customWidth="1"/>
    <col min="7941" max="7941" width="10.7109375" customWidth="1"/>
    <col min="7942" max="7944" width="5.42578125" customWidth="1"/>
    <col min="7945" max="7945" width="8.140625" customWidth="1"/>
    <col min="7946" max="7948" width="5.42578125" customWidth="1"/>
    <col min="7949" max="7950" width="8.140625" customWidth="1"/>
    <col min="7951" max="7951" width="2.7109375" customWidth="1"/>
    <col min="7952" max="7952" width="6.7109375" customWidth="1"/>
    <col min="7953" max="7953" width="8.7109375" customWidth="1"/>
    <col min="7954" max="7954" width="7.140625" customWidth="1"/>
    <col min="8193" max="8193" width="6.42578125" customWidth="1"/>
    <col min="8194" max="8194" width="4.28515625" customWidth="1"/>
    <col min="8195" max="8195" width="2.7109375" customWidth="1"/>
    <col min="8196" max="8196" width="34" customWidth="1"/>
    <col min="8197" max="8197" width="10.7109375" customWidth="1"/>
    <col min="8198" max="8200" width="5.42578125" customWidth="1"/>
    <col min="8201" max="8201" width="8.140625" customWidth="1"/>
    <col min="8202" max="8204" width="5.42578125" customWidth="1"/>
    <col min="8205" max="8206" width="8.140625" customWidth="1"/>
    <col min="8207" max="8207" width="2.7109375" customWidth="1"/>
    <col min="8208" max="8208" width="6.7109375" customWidth="1"/>
    <col min="8209" max="8209" width="8.7109375" customWidth="1"/>
    <col min="8210" max="8210" width="7.140625" customWidth="1"/>
    <col min="8449" max="8449" width="6.42578125" customWidth="1"/>
    <col min="8450" max="8450" width="4.28515625" customWidth="1"/>
    <col min="8451" max="8451" width="2.7109375" customWidth="1"/>
    <col min="8452" max="8452" width="34" customWidth="1"/>
    <col min="8453" max="8453" width="10.7109375" customWidth="1"/>
    <col min="8454" max="8456" width="5.42578125" customWidth="1"/>
    <col min="8457" max="8457" width="8.140625" customWidth="1"/>
    <col min="8458" max="8460" width="5.42578125" customWidth="1"/>
    <col min="8461" max="8462" width="8.140625" customWidth="1"/>
    <col min="8463" max="8463" width="2.7109375" customWidth="1"/>
    <col min="8464" max="8464" width="6.7109375" customWidth="1"/>
    <col min="8465" max="8465" width="8.7109375" customWidth="1"/>
    <col min="8466" max="8466" width="7.140625" customWidth="1"/>
    <col min="8705" max="8705" width="6.42578125" customWidth="1"/>
    <col min="8706" max="8706" width="4.28515625" customWidth="1"/>
    <col min="8707" max="8707" width="2.7109375" customWidth="1"/>
    <col min="8708" max="8708" width="34" customWidth="1"/>
    <col min="8709" max="8709" width="10.7109375" customWidth="1"/>
    <col min="8710" max="8712" width="5.42578125" customWidth="1"/>
    <col min="8713" max="8713" width="8.140625" customWidth="1"/>
    <col min="8714" max="8716" width="5.42578125" customWidth="1"/>
    <col min="8717" max="8718" width="8.140625" customWidth="1"/>
    <col min="8719" max="8719" width="2.7109375" customWidth="1"/>
    <col min="8720" max="8720" width="6.7109375" customWidth="1"/>
    <col min="8721" max="8721" width="8.7109375" customWidth="1"/>
    <col min="8722" max="8722" width="7.140625" customWidth="1"/>
    <col min="8961" max="8961" width="6.42578125" customWidth="1"/>
    <col min="8962" max="8962" width="4.28515625" customWidth="1"/>
    <col min="8963" max="8963" width="2.7109375" customWidth="1"/>
    <col min="8964" max="8964" width="34" customWidth="1"/>
    <col min="8965" max="8965" width="10.7109375" customWidth="1"/>
    <col min="8966" max="8968" width="5.42578125" customWidth="1"/>
    <col min="8969" max="8969" width="8.140625" customWidth="1"/>
    <col min="8970" max="8972" width="5.42578125" customWidth="1"/>
    <col min="8973" max="8974" width="8.140625" customWidth="1"/>
    <col min="8975" max="8975" width="2.7109375" customWidth="1"/>
    <col min="8976" max="8976" width="6.7109375" customWidth="1"/>
    <col min="8977" max="8977" width="8.7109375" customWidth="1"/>
    <col min="8978" max="8978" width="7.140625" customWidth="1"/>
    <col min="9217" max="9217" width="6.42578125" customWidth="1"/>
    <col min="9218" max="9218" width="4.28515625" customWidth="1"/>
    <col min="9219" max="9219" width="2.7109375" customWidth="1"/>
    <col min="9220" max="9220" width="34" customWidth="1"/>
    <col min="9221" max="9221" width="10.7109375" customWidth="1"/>
    <col min="9222" max="9224" width="5.42578125" customWidth="1"/>
    <col min="9225" max="9225" width="8.140625" customWidth="1"/>
    <col min="9226" max="9228" width="5.42578125" customWidth="1"/>
    <col min="9229" max="9230" width="8.140625" customWidth="1"/>
    <col min="9231" max="9231" width="2.7109375" customWidth="1"/>
    <col min="9232" max="9232" width="6.7109375" customWidth="1"/>
    <col min="9233" max="9233" width="8.7109375" customWidth="1"/>
    <col min="9234" max="9234" width="7.140625" customWidth="1"/>
    <col min="9473" max="9473" width="6.42578125" customWidth="1"/>
    <col min="9474" max="9474" width="4.28515625" customWidth="1"/>
    <col min="9475" max="9475" width="2.7109375" customWidth="1"/>
    <col min="9476" max="9476" width="34" customWidth="1"/>
    <col min="9477" max="9477" width="10.7109375" customWidth="1"/>
    <col min="9478" max="9480" width="5.42578125" customWidth="1"/>
    <col min="9481" max="9481" width="8.140625" customWidth="1"/>
    <col min="9482" max="9484" width="5.42578125" customWidth="1"/>
    <col min="9485" max="9486" width="8.140625" customWidth="1"/>
    <col min="9487" max="9487" width="2.7109375" customWidth="1"/>
    <col min="9488" max="9488" width="6.7109375" customWidth="1"/>
    <col min="9489" max="9489" width="8.7109375" customWidth="1"/>
    <col min="9490" max="9490" width="7.140625" customWidth="1"/>
    <col min="9729" max="9729" width="6.42578125" customWidth="1"/>
    <col min="9730" max="9730" width="4.28515625" customWidth="1"/>
    <col min="9731" max="9731" width="2.7109375" customWidth="1"/>
    <col min="9732" max="9732" width="34" customWidth="1"/>
    <col min="9733" max="9733" width="10.7109375" customWidth="1"/>
    <col min="9734" max="9736" width="5.42578125" customWidth="1"/>
    <col min="9737" max="9737" width="8.140625" customWidth="1"/>
    <col min="9738" max="9740" width="5.42578125" customWidth="1"/>
    <col min="9741" max="9742" width="8.140625" customWidth="1"/>
    <col min="9743" max="9743" width="2.7109375" customWidth="1"/>
    <col min="9744" max="9744" width="6.7109375" customWidth="1"/>
    <col min="9745" max="9745" width="8.7109375" customWidth="1"/>
    <col min="9746" max="9746" width="7.140625" customWidth="1"/>
    <col min="9985" max="9985" width="6.42578125" customWidth="1"/>
    <col min="9986" max="9986" width="4.28515625" customWidth="1"/>
    <col min="9987" max="9987" width="2.7109375" customWidth="1"/>
    <col min="9988" max="9988" width="34" customWidth="1"/>
    <col min="9989" max="9989" width="10.7109375" customWidth="1"/>
    <col min="9990" max="9992" width="5.42578125" customWidth="1"/>
    <col min="9993" max="9993" width="8.140625" customWidth="1"/>
    <col min="9994" max="9996" width="5.42578125" customWidth="1"/>
    <col min="9997" max="9998" width="8.140625" customWidth="1"/>
    <col min="9999" max="9999" width="2.7109375" customWidth="1"/>
    <col min="10000" max="10000" width="6.7109375" customWidth="1"/>
    <col min="10001" max="10001" width="8.7109375" customWidth="1"/>
    <col min="10002" max="10002" width="7.140625" customWidth="1"/>
    <col min="10241" max="10241" width="6.42578125" customWidth="1"/>
    <col min="10242" max="10242" width="4.28515625" customWidth="1"/>
    <col min="10243" max="10243" width="2.7109375" customWidth="1"/>
    <col min="10244" max="10244" width="34" customWidth="1"/>
    <col min="10245" max="10245" width="10.7109375" customWidth="1"/>
    <col min="10246" max="10248" width="5.42578125" customWidth="1"/>
    <col min="10249" max="10249" width="8.140625" customWidth="1"/>
    <col min="10250" max="10252" width="5.42578125" customWidth="1"/>
    <col min="10253" max="10254" width="8.140625" customWidth="1"/>
    <col min="10255" max="10255" width="2.7109375" customWidth="1"/>
    <col min="10256" max="10256" width="6.7109375" customWidth="1"/>
    <col min="10257" max="10257" width="8.7109375" customWidth="1"/>
    <col min="10258" max="10258" width="7.140625" customWidth="1"/>
    <col min="10497" max="10497" width="6.42578125" customWidth="1"/>
    <col min="10498" max="10498" width="4.28515625" customWidth="1"/>
    <col min="10499" max="10499" width="2.7109375" customWidth="1"/>
    <col min="10500" max="10500" width="34" customWidth="1"/>
    <col min="10501" max="10501" width="10.7109375" customWidth="1"/>
    <col min="10502" max="10504" width="5.42578125" customWidth="1"/>
    <col min="10505" max="10505" width="8.140625" customWidth="1"/>
    <col min="10506" max="10508" width="5.42578125" customWidth="1"/>
    <col min="10509" max="10510" width="8.140625" customWidth="1"/>
    <col min="10511" max="10511" width="2.7109375" customWidth="1"/>
    <col min="10512" max="10512" width="6.7109375" customWidth="1"/>
    <col min="10513" max="10513" width="8.7109375" customWidth="1"/>
    <col min="10514" max="10514" width="7.140625" customWidth="1"/>
    <col min="10753" max="10753" width="6.42578125" customWidth="1"/>
    <col min="10754" max="10754" width="4.28515625" customWidth="1"/>
    <col min="10755" max="10755" width="2.7109375" customWidth="1"/>
    <col min="10756" max="10756" width="34" customWidth="1"/>
    <col min="10757" max="10757" width="10.7109375" customWidth="1"/>
    <col min="10758" max="10760" width="5.42578125" customWidth="1"/>
    <col min="10761" max="10761" width="8.140625" customWidth="1"/>
    <col min="10762" max="10764" width="5.42578125" customWidth="1"/>
    <col min="10765" max="10766" width="8.140625" customWidth="1"/>
    <col min="10767" max="10767" width="2.7109375" customWidth="1"/>
    <col min="10768" max="10768" width="6.7109375" customWidth="1"/>
    <col min="10769" max="10769" width="8.7109375" customWidth="1"/>
    <col min="10770" max="10770" width="7.140625" customWidth="1"/>
    <col min="11009" max="11009" width="6.42578125" customWidth="1"/>
    <col min="11010" max="11010" width="4.28515625" customWidth="1"/>
    <col min="11011" max="11011" width="2.7109375" customWidth="1"/>
    <col min="11012" max="11012" width="34" customWidth="1"/>
    <col min="11013" max="11013" width="10.7109375" customWidth="1"/>
    <col min="11014" max="11016" width="5.42578125" customWidth="1"/>
    <col min="11017" max="11017" width="8.140625" customWidth="1"/>
    <col min="11018" max="11020" width="5.42578125" customWidth="1"/>
    <col min="11021" max="11022" width="8.140625" customWidth="1"/>
    <col min="11023" max="11023" width="2.7109375" customWidth="1"/>
    <col min="11024" max="11024" width="6.7109375" customWidth="1"/>
    <col min="11025" max="11025" width="8.7109375" customWidth="1"/>
    <col min="11026" max="11026" width="7.140625" customWidth="1"/>
    <col min="11265" max="11265" width="6.42578125" customWidth="1"/>
    <col min="11266" max="11266" width="4.28515625" customWidth="1"/>
    <col min="11267" max="11267" width="2.7109375" customWidth="1"/>
    <col min="11268" max="11268" width="34" customWidth="1"/>
    <col min="11269" max="11269" width="10.7109375" customWidth="1"/>
    <col min="11270" max="11272" width="5.42578125" customWidth="1"/>
    <col min="11273" max="11273" width="8.140625" customWidth="1"/>
    <col min="11274" max="11276" width="5.42578125" customWidth="1"/>
    <col min="11277" max="11278" width="8.140625" customWidth="1"/>
    <col min="11279" max="11279" width="2.7109375" customWidth="1"/>
    <col min="11280" max="11280" width="6.7109375" customWidth="1"/>
    <col min="11281" max="11281" width="8.7109375" customWidth="1"/>
    <col min="11282" max="11282" width="7.140625" customWidth="1"/>
    <col min="11521" max="11521" width="6.42578125" customWidth="1"/>
    <col min="11522" max="11522" width="4.28515625" customWidth="1"/>
    <col min="11523" max="11523" width="2.7109375" customWidth="1"/>
    <col min="11524" max="11524" width="34" customWidth="1"/>
    <col min="11525" max="11525" width="10.7109375" customWidth="1"/>
    <col min="11526" max="11528" width="5.42578125" customWidth="1"/>
    <col min="11529" max="11529" width="8.140625" customWidth="1"/>
    <col min="11530" max="11532" width="5.42578125" customWidth="1"/>
    <col min="11533" max="11534" width="8.140625" customWidth="1"/>
    <col min="11535" max="11535" width="2.7109375" customWidth="1"/>
    <col min="11536" max="11536" width="6.7109375" customWidth="1"/>
    <col min="11537" max="11537" width="8.7109375" customWidth="1"/>
    <col min="11538" max="11538" width="7.140625" customWidth="1"/>
    <col min="11777" max="11777" width="6.42578125" customWidth="1"/>
    <col min="11778" max="11778" width="4.28515625" customWidth="1"/>
    <col min="11779" max="11779" width="2.7109375" customWidth="1"/>
    <col min="11780" max="11780" width="34" customWidth="1"/>
    <col min="11781" max="11781" width="10.7109375" customWidth="1"/>
    <col min="11782" max="11784" width="5.42578125" customWidth="1"/>
    <col min="11785" max="11785" width="8.140625" customWidth="1"/>
    <col min="11786" max="11788" width="5.42578125" customWidth="1"/>
    <col min="11789" max="11790" width="8.140625" customWidth="1"/>
    <col min="11791" max="11791" width="2.7109375" customWidth="1"/>
    <col min="11792" max="11792" width="6.7109375" customWidth="1"/>
    <col min="11793" max="11793" width="8.7109375" customWidth="1"/>
    <col min="11794" max="11794" width="7.140625" customWidth="1"/>
    <col min="12033" max="12033" width="6.42578125" customWidth="1"/>
    <col min="12034" max="12034" width="4.28515625" customWidth="1"/>
    <col min="12035" max="12035" width="2.7109375" customWidth="1"/>
    <col min="12036" max="12036" width="34" customWidth="1"/>
    <col min="12037" max="12037" width="10.7109375" customWidth="1"/>
    <col min="12038" max="12040" width="5.42578125" customWidth="1"/>
    <col min="12041" max="12041" width="8.140625" customWidth="1"/>
    <col min="12042" max="12044" width="5.42578125" customWidth="1"/>
    <col min="12045" max="12046" width="8.140625" customWidth="1"/>
    <col min="12047" max="12047" width="2.7109375" customWidth="1"/>
    <col min="12048" max="12048" width="6.7109375" customWidth="1"/>
    <col min="12049" max="12049" width="8.7109375" customWidth="1"/>
    <col min="12050" max="12050" width="7.140625" customWidth="1"/>
    <col min="12289" max="12289" width="6.42578125" customWidth="1"/>
    <col min="12290" max="12290" width="4.28515625" customWidth="1"/>
    <col min="12291" max="12291" width="2.7109375" customWidth="1"/>
    <col min="12292" max="12292" width="34" customWidth="1"/>
    <col min="12293" max="12293" width="10.7109375" customWidth="1"/>
    <col min="12294" max="12296" width="5.42578125" customWidth="1"/>
    <col min="12297" max="12297" width="8.140625" customWidth="1"/>
    <col min="12298" max="12300" width="5.42578125" customWidth="1"/>
    <col min="12301" max="12302" width="8.140625" customWidth="1"/>
    <col min="12303" max="12303" width="2.7109375" customWidth="1"/>
    <col min="12304" max="12304" width="6.7109375" customWidth="1"/>
    <col min="12305" max="12305" width="8.7109375" customWidth="1"/>
    <col min="12306" max="12306" width="7.140625" customWidth="1"/>
    <col min="12545" max="12545" width="6.42578125" customWidth="1"/>
    <col min="12546" max="12546" width="4.28515625" customWidth="1"/>
    <col min="12547" max="12547" width="2.7109375" customWidth="1"/>
    <col min="12548" max="12548" width="34" customWidth="1"/>
    <col min="12549" max="12549" width="10.7109375" customWidth="1"/>
    <col min="12550" max="12552" width="5.42578125" customWidth="1"/>
    <col min="12553" max="12553" width="8.140625" customWidth="1"/>
    <col min="12554" max="12556" width="5.42578125" customWidth="1"/>
    <col min="12557" max="12558" width="8.140625" customWidth="1"/>
    <col min="12559" max="12559" width="2.7109375" customWidth="1"/>
    <col min="12560" max="12560" width="6.7109375" customWidth="1"/>
    <col min="12561" max="12561" width="8.7109375" customWidth="1"/>
    <col min="12562" max="12562" width="7.140625" customWidth="1"/>
    <col min="12801" max="12801" width="6.42578125" customWidth="1"/>
    <col min="12802" max="12802" width="4.28515625" customWidth="1"/>
    <col min="12803" max="12803" width="2.7109375" customWidth="1"/>
    <col min="12804" max="12804" width="34" customWidth="1"/>
    <col min="12805" max="12805" width="10.7109375" customWidth="1"/>
    <col min="12806" max="12808" width="5.42578125" customWidth="1"/>
    <col min="12809" max="12809" width="8.140625" customWidth="1"/>
    <col min="12810" max="12812" width="5.42578125" customWidth="1"/>
    <col min="12813" max="12814" width="8.140625" customWidth="1"/>
    <col min="12815" max="12815" width="2.7109375" customWidth="1"/>
    <col min="12816" max="12816" width="6.7109375" customWidth="1"/>
    <col min="12817" max="12817" width="8.7109375" customWidth="1"/>
    <col min="12818" max="12818" width="7.140625" customWidth="1"/>
    <col min="13057" max="13057" width="6.42578125" customWidth="1"/>
    <col min="13058" max="13058" width="4.28515625" customWidth="1"/>
    <col min="13059" max="13059" width="2.7109375" customWidth="1"/>
    <col min="13060" max="13060" width="34" customWidth="1"/>
    <col min="13061" max="13061" width="10.7109375" customWidth="1"/>
    <col min="13062" max="13064" width="5.42578125" customWidth="1"/>
    <col min="13065" max="13065" width="8.140625" customWidth="1"/>
    <col min="13066" max="13068" width="5.42578125" customWidth="1"/>
    <col min="13069" max="13070" width="8.140625" customWidth="1"/>
    <col min="13071" max="13071" width="2.7109375" customWidth="1"/>
    <col min="13072" max="13072" width="6.7109375" customWidth="1"/>
    <col min="13073" max="13073" width="8.7109375" customWidth="1"/>
    <col min="13074" max="13074" width="7.140625" customWidth="1"/>
    <col min="13313" max="13313" width="6.42578125" customWidth="1"/>
    <col min="13314" max="13314" width="4.28515625" customWidth="1"/>
    <col min="13315" max="13315" width="2.7109375" customWidth="1"/>
    <col min="13316" max="13316" width="34" customWidth="1"/>
    <col min="13317" max="13317" width="10.7109375" customWidth="1"/>
    <col min="13318" max="13320" width="5.42578125" customWidth="1"/>
    <col min="13321" max="13321" width="8.140625" customWidth="1"/>
    <col min="13322" max="13324" width="5.42578125" customWidth="1"/>
    <col min="13325" max="13326" width="8.140625" customWidth="1"/>
    <col min="13327" max="13327" width="2.7109375" customWidth="1"/>
    <col min="13328" max="13328" width="6.7109375" customWidth="1"/>
    <col min="13329" max="13329" width="8.7109375" customWidth="1"/>
    <col min="13330" max="13330" width="7.140625" customWidth="1"/>
    <col min="13569" max="13569" width="6.42578125" customWidth="1"/>
    <col min="13570" max="13570" width="4.28515625" customWidth="1"/>
    <col min="13571" max="13571" width="2.7109375" customWidth="1"/>
    <col min="13572" max="13572" width="34" customWidth="1"/>
    <col min="13573" max="13573" width="10.7109375" customWidth="1"/>
    <col min="13574" max="13576" width="5.42578125" customWidth="1"/>
    <col min="13577" max="13577" width="8.140625" customWidth="1"/>
    <col min="13578" max="13580" width="5.42578125" customWidth="1"/>
    <col min="13581" max="13582" width="8.140625" customWidth="1"/>
    <col min="13583" max="13583" width="2.7109375" customWidth="1"/>
    <col min="13584" max="13584" width="6.7109375" customWidth="1"/>
    <col min="13585" max="13585" width="8.7109375" customWidth="1"/>
    <col min="13586" max="13586" width="7.140625" customWidth="1"/>
    <col min="13825" max="13825" width="6.42578125" customWidth="1"/>
    <col min="13826" max="13826" width="4.28515625" customWidth="1"/>
    <col min="13827" max="13827" width="2.7109375" customWidth="1"/>
    <col min="13828" max="13828" width="34" customWidth="1"/>
    <col min="13829" max="13829" width="10.7109375" customWidth="1"/>
    <col min="13830" max="13832" width="5.42578125" customWidth="1"/>
    <col min="13833" max="13833" width="8.140625" customWidth="1"/>
    <col min="13834" max="13836" width="5.42578125" customWidth="1"/>
    <col min="13837" max="13838" width="8.140625" customWidth="1"/>
    <col min="13839" max="13839" width="2.7109375" customWidth="1"/>
    <col min="13840" max="13840" width="6.7109375" customWidth="1"/>
    <col min="13841" max="13841" width="8.7109375" customWidth="1"/>
    <col min="13842" max="13842" width="7.140625" customWidth="1"/>
    <col min="14081" max="14081" width="6.42578125" customWidth="1"/>
    <col min="14082" max="14082" width="4.28515625" customWidth="1"/>
    <col min="14083" max="14083" width="2.7109375" customWidth="1"/>
    <col min="14084" max="14084" width="34" customWidth="1"/>
    <col min="14085" max="14085" width="10.7109375" customWidth="1"/>
    <col min="14086" max="14088" width="5.42578125" customWidth="1"/>
    <col min="14089" max="14089" width="8.140625" customWidth="1"/>
    <col min="14090" max="14092" width="5.42578125" customWidth="1"/>
    <col min="14093" max="14094" width="8.140625" customWidth="1"/>
    <col min="14095" max="14095" width="2.7109375" customWidth="1"/>
    <col min="14096" max="14096" width="6.7109375" customWidth="1"/>
    <col min="14097" max="14097" width="8.7109375" customWidth="1"/>
    <col min="14098" max="14098" width="7.140625" customWidth="1"/>
    <col min="14337" max="14337" width="6.42578125" customWidth="1"/>
    <col min="14338" max="14338" width="4.28515625" customWidth="1"/>
    <col min="14339" max="14339" width="2.7109375" customWidth="1"/>
    <col min="14340" max="14340" width="34" customWidth="1"/>
    <col min="14341" max="14341" width="10.7109375" customWidth="1"/>
    <col min="14342" max="14344" width="5.42578125" customWidth="1"/>
    <col min="14345" max="14345" width="8.140625" customWidth="1"/>
    <col min="14346" max="14348" width="5.42578125" customWidth="1"/>
    <col min="14349" max="14350" width="8.140625" customWidth="1"/>
    <col min="14351" max="14351" width="2.7109375" customWidth="1"/>
    <col min="14352" max="14352" width="6.7109375" customWidth="1"/>
    <col min="14353" max="14353" width="8.7109375" customWidth="1"/>
    <col min="14354" max="14354" width="7.140625" customWidth="1"/>
    <col min="14593" max="14593" width="6.42578125" customWidth="1"/>
    <col min="14594" max="14594" width="4.28515625" customWidth="1"/>
    <col min="14595" max="14595" width="2.7109375" customWidth="1"/>
    <col min="14596" max="14596" width="34" customWidth="1"/>
    <col min="14597" max="14597" width="10.7109375" customWidth="1"/>
    <col min="14598" max="14600" width="5.42578125" customWidth="1"/>
    <col min="14601" max="14601" width="8.140625" customWidth="1"/>
    <col min="14602" max="14604" width="5.42578125" customWidth="1"/>
    <col min="14605" max="14606" width="8.140625" customWidth="1"/>
    <col min="14607" max="14607" width="2.7109375" customWidth="1"/>
    <col min="14608" max="14608" width="6.7109375" customWidth="1"/>
    <col min="14609" max="14609" width="8.7109375" customWidth="1"/>
    <col min="14610" max="14610" width="7.140625" customWidth="1"/>
    <col min="14849" max="14849" width="6.42578125" customWidth="1"/>
    <col min="14850" max="14850" width="4.28515625" customWidth="1"/>
    <col min="14851" max="14851" width="2.7109375" customWidth="1"/>
    <col min="14852" max="14852" width="34" customWidth="1"/>
    <col min="14853" max="14853" width="10.7109375" customWidth="1"/>
    <col min="14854" max="14856" width="5.42578125" customWidth="1"/>
    <col min="14857" max="14857" width="8.140625" customWidth="1"/>
    <col min="14858" max="14860" width="5.42578125" customWidth="1"/>
    <col min="14861" max="14862" width="8.140625" customWidth="1"/>
    <col min="14863" max="14863" width="2.7109375" customWidth="1"/>
    <col min="14864" max="14864" width="6.7109375" customWidth="1"/>
    <col min="14865" max="14865" width="8.7109375" customWidth="1"/>
    <col min="14866" max="14866" width="7.140625" customWidth="1"/>
    <col min="15105" max="15105" width="6.42578125" customWidth="1"/>
    <col min="15106" max="15106" width="4.28515625" customWidth="1"/>
    <col min="15107" max="15107" width="2.7109375" customWidth="1"/>
    <col min="15108" max="15108" width="34" customWidth="1"/>
    <col min="15109" max="15109" width="10.7109375" customWidth="1"/>
    <col min="15110" max="15112" width="5.42578125" customWidth="1"/>
    <col min="15113" max="15113" width="8.140625" customWidth="1"/>
    <col min="15114" max="15116" width="5.42578125" customWidth="1"/>
    <col min="15117" max="15118" width="8.140625" customWidth="1"/>
    <col min="15119" max="15119" width="2.7109375" customWidth="1"/>
    <col min="15120" max="15120" width="6.7109375" customWidth="1"/>
    <col min="15121" max="15121" width="8.7109375" customWidth="1"/>
    <col min="15122" max="15122" width="7.140625" customWidth="1"/>
    <col min="15361" max="15361" width="6.42578125" customWidth="1"/>
    <col min="15362" max="15362" width="4.28515625" customWidth="1"/>
    <col min="15363" max="15363" width="2.7109375" customWidth="1"/>
    <col min="15364" max="15364" width="34" customWidth="1"/>
    <col min="15365" max="15365" width="10.7109375" customWidth="1"/>
    <col min="15366" max="15368" width="5.42578125" customWidth="1"/>
    <col min="15369" max="15369" width="8.140625" customWidth="1"/>
    <col min="15370" max="15372" width="5.42578125" customWidth="1"/>
    <col min="15373" max="15374" width="8.140625" customWidth="1"/>
    <col min="15375" max="15375" width="2.7109375" customWidth="1"/>
    <col min="15376" max="15376" width="6.7109375" customWidth="1"/>
    <col min="15377" max="15377" width="8.7109375" customWidth="1"/>
    <col min="15378" max="15378" width="7.140625" customWidth="1"/>
    <col min="15617" max="15617" width="6.42578125" customWidth="1"/>
    <col min="15618" max="15618" width="4.28515625" customWidth="1"/>
    <col min="15619" max="15619" width="2.7109375" customWidth="1"/>
    <col min="15620" max="15620" width="34" customWidth="1"/>
    <col min="15621" max="15621" width="10.7109375" customWidth="1"/>
    <col min="15622" max="15624" width="5.42578125" customWidth="1"/>
    <col min="15625" max="15625" width="8.140625" customWidth="1"/>
    <col min="15626" max="15628" width="5.42578125" customWidth="1"/>
    <col min="15629" max="15630" width="8.140625" customWidth="1"/>
    <col min="15631" max="15631" width="2.7109375" customWidth="1"/>
    <col min="15632" max="15632" width="6.7109375" customWidth="1"/>
    <col min="15633" max="15633" width="8.7109375" customWidth="1"/>
    <col min="15634" max="15634" width="7.140625" customWidth="1"/>
    <col min="15873" max="15873" width="6.42578125" customWidth="1"/>
    <col min="15874" max="15874" width="4.28515625" customWidth="1"/>
    <col min="15875" max="15875" width="2.7109375" customWidth="1"/>
    <col min="15876" max="15876" width="34" customWidth="1"/>
    <col min="15877" max="15877" width="10.7109375" customWidth="1"/>
    <col min="15878" max="15880" width="5.42578125" customWidth="1"/>
    <col min="15881" max="15881" width="8.140625" customWidth="1"/>
    <col min="15882" max="15884" width="5.42578125" customWidth="1"/>
    <col min="15885" max="15886" width="8.140625" customWidth="1"/>
    <col min="15887" max="15887" width="2.7109375" customWidth="1"/>
    <col min="15888" max="15888" width="6.7109375" customWidth="1"/>
    <col min="15889" max="15889" width="8.7109375" customWidth="1"/>
    <col min="15890" max="15890" width="7.140625" customWidth="1"/>
    <col min="16129" max="16129" width="6.42578125" customWidth="1"/>
    <col min="16130" max="16130" width="4.28515625" customWidth="1"/>
    <col min="16131" max="16131" width="2.7109375" customWidth="1"/>
    <col min="16132" max="16132" width="34" customWidth="1"/>
    <col min="16133" max="16133" width="10.7109375" customWidth="1"/>
    <col min="16134" max="16136" width="5.42578125" customWidth="1"/>
    <col min="16137" max="16137" width="8.140625" customWidth="1"/>
    <col min="16138" max="16140" width="5.42578125" customWidth="1"/>
    <col min="16141" max="16142" width="8.140625" customWidth="1"/>
    <col min="16143" max="16143" width="2.7109375" customWidth="1"/>
    <col min="16144" max="16144" width="6.7109375" customWidth="1"/>
    <col min="16145" max="16145" width="8.7109375" customWidth="1"/>
    <col min="16146" max="16146" width="7.140625" customWidth="1"/>
  </cols>
  <sheetData>
    <row r="1" spans="1:18" ht="15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9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.9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9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.9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.9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5.95" customHeight="1">
      <c r="A8" s="70" t="s">
        <v>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18" ht="15.95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1:18" ht="15.95" customHeight="1">
      <c r="A10" s="70" t="s">
        <v>34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</row>
    <row r="11" spans="1:18" ht="14.1" customHeight="1">
      <c r="A11" s="70" t="s">
        <v>18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</row>
    <row r="12" spans="1:18" ht="15.75" customHeigh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18" ht="15.75" customHeight="1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18" ht="15.7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18" ht="15.75" customHeight="1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18" ht="15.95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ht="15.95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 ht="15.75" customHeight="1">
      <c r="A18" s="71" t="s">
        <v>1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</row>
    <row r="19" spans="1:18" ht="15.95" customHeight="1">
      <c r="A19" s="4"/>
      <c r="B19" s="5"/>
      <c r="C19" s="5"/>
      <c r="D19" s="6"/>
      <c r="E19" s="6"/>
      <c r="F19" s="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15.95" customHeight="1">
      <c r="A20" s="48" t="s">
        <v>7</v>
      </c>
      <c r="B20" s="53" t="s">
        <v>2</v>
      </c>
      <c r="C20" s="54"/>
      <c r="D20" s="50" t="s">
        <v>3</v>
      </c>
      <c r="E20" s="51" t="s">
        <v>5</v>
      </c>
      <c r="F20" s="50">
        <v>1</v>
      </c>
      <c r="G20" s="50">
        <v>2</v>
      </c>
      <c r="H20" s="50">
        <v>3</v>
      </c>
      <c r="I20" s="50" t="s">
        <v>25</v>
      </c>
      <c r="J20" s="50">
        <v>4</v>
      </c>
      <c r="K20" s="50">
        <v>5</v>
      </c>
      <c r="L20" s="50">
        <v>6</v>
      </c>
      <c r="M20" s="50" t="s">
        <v>25</v>
      </c>
      <c r="N20" s="9" t="s">
        <v>6</v>
      </c>
      <c r="O20" s="58"/>
      <c r="P20" s="50" t="s">
        <v>4</v>
      </c>
      <c r="Q20" s="9" t="s">
        <v>6</v>
      </c>
      <c r="R20" s="50" t="s">
        <v>26</v>
      </c>
    </row>
    <row r="21" spans="1:18" ht="15.95" customHeight="1" thickBot="1">
      <c r="A21" s="49"/>
      <c r="B21" s="55"/>
      <c r="C21" s="56"/>
      <c r="D21" s="50"/>
      <c r="E21" s="52"/>
      <c r="F21" s="50"/>
      <c r="G21" s="50"/>
      <c r="H21" s="50"/>
      <c r="I21" s="50"/>
      <c r="J21" s="50"/>
      <c r="K21" s="50"/>
      <c r="L21" s="50"/>
      <c r="M21" s="50"/>
      <c r="N21" s="11" t="s">
        <v>27</v>
      </c>
      <c r="O21" s="59"/>
      <c r="P21" s="50"/>
      <c r="Q21" s="11" t="s">
        <v>27</v>
      </c>
      <c r="R21" s="50"/>
    </row>
    <row r="22" spans="1:18" ht="20.100000000000001" customHeight="1" outlineLevel="1" thickBot="1">
      <c r="A22" s="38"/>
      <c r="B22" s="64" t="s">
        <v>28</v>
      </c>
      <c r="C22" s="65"/>
      <c r="D22" s="2" t="s">
        <v>35</v>
      </c>
      <c r="F22" s="13"/>
      <c r="G22" s="13"/>
      <c r="H22" s="13"/>
      <c r="I22" s="24">
        <f t="shared" ref="I22:I33" si="0">SUM(F22:H22)</f>
        <v>0</v>
      </c>
      <c r="J22" s="13"/>
      <c r="K22" s="13"/>
      <c r="L22" s="13"/>
      <c r="M22" s="24">
        <f t="shared" ref="M22:M33" si="1">SUM(J22:L22)</f>
        <v>0</v>
      </c>
      <c r="N22" s="14">
        <f t="shared" ref="N22:N33" si="2">SUM(I22,M22)</f>
        <v>0</v>
      </c>
      <c r="O22" s="15"/>
      <c r="P22" s="16">
        <f>SUM(N22/6)</f>
        <v>0</v>
      </c>
      <c r="Q22" s="41">
        <f>SUM(N22:N24)</f>
        <v>1938</v>
      </c>
      <c r="R22" s="60"/>
    </row>
    <row r="23" spans="1:18" ht="20.100000000000001" customHeight="1" outlineLevel="1">
      <c r="A23" s="39"/>
      <c r="B23" s="66"/>
      <c r="C23" s="67"/>
      <c r="D23" s="17" t="s">
        <v>8</v>
      </c>
      <c r="E23" s="18" t="s">
        <v>19</v>
      </c>
      <c r="F23" s="13">
        <v>131</v>
      </c>
      <c r="G23" s="13">
        <v>147</v>
      </c>
      <c r="H23" s="13">
        <v>171</v>
      </c>
      <c r="I23" s="24">
        <f t="shared" si="0"/>
        <v>449</v>
      </c>
      <c r="J23" s="13">
        <v>157</v>
      </c>
      <c r="K23" s="13">
        <v>163</v>
      </c>
      <c r="L23" s="13">
        <v>158</v>
      </c>
      <c r="M23" s="24">
        <f t="shared" si="1"/>
        <v>478</v>
      </c>
      <c r="N23" s="14">
        <f t="shared" si="2"/>
        <v>927</v>
      </c>
      <c r="O23" s="15"/>
      <c r="P23" s="16">
        <f>SUM(N23/6)</f>
        <v>154.5</v>
      </c>
      <c r="Q23" s="41"/>
      <c r="R23" s="61"/>
    </row>
    <row r="24" spans="1:18" ht="20.100000000000001" customHeight="1" outlineLevel="1">
      <c r="A24" s="39"/>
      <c r="B24" s="66"/>
      <c r="C24" s="67"/>
      <c r="D24" s="17" t="s">
        <v>15</v>
      </c>
      <c r="E24" s="18" t="s">
        <v>19</v>
      </c>
      <c r="F24" s="13">
        <v>139</v>
      </c>
      <c r="G24" s="13">
        <v>175</v>
      </c>
      <c r="H24" s="13">
        <v>154</v>
      </c>
      <c r="I24" s="24">
        <f t="shared" si="0"/>
        <v>468</v>
      </c>
      <c r="J24" s="13">
        <v>182</v>
      </c>
      <c r="K24" s="13">
        <v>170</v>
      </c>
      <c r="L24" s="13">
        <v>191</v>
      </c>
      <c r="M24" s="24">
        <f t="shared" si="1"/>
        <v>543</v>
      </c>
      <c r="N24" s="14">
        <f t="shared" si="2"/>
        <v>1011</v>
      </c>
      <c r="O24" s="15"/>
      <c r="P24" s="16">
        <f>SUM(N24/6)</f>
        <v>168.5</v>
      </c>
      <c r="Q24" s="41"/>
      <c r="R24" s="61"/>
    </row>
    <row r="25" spans="1:18" ht="20.100000000000001" customHeight="1" thickBot="1">
      <c r="A25" s="40"/>
      <c r="B25" s="68"/>
      <c r="C25" s="69"/>
      <c r="D25" s="19" t="s">
        <v>6</v>
      </c>
      <c r="E25" s="19"/>
      <c r="F25" s="20">
        <f>SUM(F22:F24)</f>
        <v>270</v>
      </c>
      <c r="G25" s="20">
        <f>SUM(G22:G24)</f>
        <v>322</v>
      </c>
      <c r="H25" s="20">
        <f>SUM(H22:H24)</f>
        <v>325</v>
      </c>
      <c r="I25" s="24">
        <f t="shared" si="0"/>
        <v>917</v>
      </c>
      <c r="J25" s="25">
        <f>SUM(J22:J24)</f>
        <v>339</v>
      </c>
      <c r="K25" s="20">
        <f>SUM(K22:K24)</f>
        <v>333</v>
      </c>
      <c r="L25" s="20">
        <f>SUM(L22:L24)</f>
        <v>349</v>
      </c>
      <c r="M25" s="26">
        <f t="shared" si="1"/>
        <v>1021</v>
      </c>
      <c r="N25" s="27">
        <f t="shared" si="2"/>
        <v>1938</v>
      </c>
      <c r="O25" s="21"/>
      <c r="P25" s="22"/>
      <c r="Q25" s="41"/>
      <c r="R25" s="62"/>
    </row>
    <row r="26" spans="1:18" ht="20.100000000000001" customHeight="1" outlineLevel="1" thickBot="1">
      <c r="A26" s="38"/>
      <c r="B26" s="64" t="s">
        <v>29</v>
      </c>
      <c r="C26" s="65"/>
      <c r="D26" s="2" t="s">
        <v>36</v>
      </c>
      <c r="F26" s="13"/>
      <c r="G26" s="13"/>
      <c r="H26" s="13"/>
      <c r="I26" s="24">
        <f t="shared" si="0"/>
        <v>0</v>
      </c>
      <c r="J26" s="13"/>
      <c r="K26" s="13"/>
      <c r="L26" s="13"/>
      <c r="M26" s="24">
        <f t="shared" si="1"/>
        <v>0</v>
      </c>
      <c r="N26" s="14">
        <f t="shared" si="2"/>
        <v>0</v>
      </c>
      <c r="O26" s="15"/>
      <c r="P26" s="16">
        <f>SUM(N26/6)</f>
        <v>0</v>
      </c>
      <c r="Q26" s="41">
        <f>SUM(N26:N28)</f>
        <v>1873</v>
      </c>
      <c r="R26" s="42">
        <f>SUM(N25-N29)</f>
        <v>65</v>
      </c>
    </row>
    <row r="27" spans="1:18" ht="20.100000000000001" customHeight="1" outlineLevel="1">
      <c r="A27" s="39"/>
      <c r="B27" s="66"/>
      <c r="C27" s="67"/>
      <c r="D27" s="17" t="s">
        <v>13</v>
      </c>
      <c r="E27" s="18" t="s">
        <v>11</v>
      </c>
      <c r="F27" s="13">
        <v>146</v>
      </c>
      <c r="G27" s="13">
        <v>145</v>
      </c>
      <c r="H27" s="13">
        <v>125</v>
      </c>
      <c r="I27" s="24">
        <f t="shared" si="0"/>
        <v>416</v>
      </c>
      <c r="J27" s="13">
        <v>171</v>
      </c>
      <c r="K27" s="13">
        <v>127</v>
      </c>
      <c r="L27" s="13">
        <v>143</v>
      </c>
      <c r="M27" s="24">
        <f t="shared" si="1"/>
        <v>441</v>
      </c>
      <c r="N27" s="14">
        <f t="shared" si="2"/>
        <v>857</v>
      </c>
      <c r="O27" s="15"/>
      <c r="P27" s="16">
        <f>SUM(N27/6)</f>
        <v>142.83333333333334</v>
      </c>
      <c r="Q27" s="41"/>
      <c r="R27" s="42"/>
    </row>
    <row r="28" spans="1:18" ht="20.100000000000001" customHeight="1" outlineLevel="1">
      <c r="A28" s="39"/>
      <c r="B28" s="66"/>
      <c r="C28" s="67"/>
      <c r="D28" s="17" t="s">
        <v>14</v>
      </c>
      <c r="E28" s="18" t="s">
        <v>11</v>
      </c>
      <c r="F28" s="13">
        <v>213</v>
      </c>
      <c r="G28" s="13">
        <v>138</v>
      </c>
      <c r="H28" s="13">
        <v>170</v>
      </c>
      <c r="I28" s="24">
        <f t="shared" si="0"/>
        <v>521</v>
      </c>
      <c r="J28" s="13">
        <v>171</v>
      </c>
      <c r="K28" s="13">
        <v>165</v>
      </c>
      <c r="L28" s="13">
        <v>159</v>
      </c>
      <c r="M28" s="24">
        <f t="shared" si="1"/>
        <v>495</v>
      </c>
      <c r="N28" s="14">
        <f t="shared" si="2"/>
        <v>1016</v>
      </c>
      <c r="O28" s="15"/>
      <c r="P28" s="16">
        <f>SUM(N28/6)</f>
        <v>169.33333333333334</v>
      </c>
      <c r="Q28" s="41"/>
      <c r="R28" s="42"/>
    </row>
    <row r="29" spans="1:18" ht="20.100000000000001" customHeight="1" thickBot="1">
      <c r="A29" s="40"/>
      <c r="B29" s="68"/>
      <c r="C29" s="69"/>
      <c r="D29" s="19" t="s">
        <v>6</v>
      </c>
      <c r="E29" s="19"/>
      <c r="F29" s="20">
        <f>SUM(F26:F28)</f>
        <v>359</v>
      </c>
      <c r="G29" s="20">
        <f>SUM(G26:G28)</f>
        <v>283</v>
      </c>
      <c r="H29" s="20">
        <f>SUM(H26:H28)</f>
        <v>295</v>
      </c>
      <c r="I29" s="24">
        <f t="shared" si="0"/>
        <v>937</v>
      </c>
      <c r="J29" s="20">
        <f>SUM(J26:J28)</f>
        <v>342</v>
      </c>
      <c r="K29" s="20">
        <f>SUM(K26:K28)</f>
        <v>292</v>
      </c>
      <c r="L29" s="20">
        <f>SUM(L26:L28)</f>
        <v>302</v>
      </c>
      <c r="M29" s="28">
        <f t="shared" si="1"/>
        <v>936</v>
      </c>
      <c r="N29" s="14">
        <f t="shared" si="2"/>
        <v>1873</v>
      </c>
      <c r="O29" s="21"/>
      <c r="P29" s="22"/>
      <c r="Q29" s="41"/>
      <c r="R29" s="42"/>
    </row>
    <row r="30" spans="1:18" ht="20.100000000000001" customHeight="1" outlineLevel="1" thickBot="1">
      <c r="A30" s="38"/>
      <c r="B30" s="64" t="s">
        <v>30</v>
      </c>
      <c r="C30" s="65"/>
      <c r="D30" s="2" t="s">
        <v>41</v>
      </c>
      <c r="F30" s="13"/>
      <c r="G30" s="13"/>
      <c r="H30" s="13"/>
      <c r="I30" s="24">
        <f t="shared" si="0"/>
        <v>0</v>
      </c>
      <c r="J30" s="13"/>
      <c r="K30" s="13"/>
      <c r="L30" s="13"/>
      <c r="M30" s="24">
        <f t="shared" si="1"/>
        <v>0</v>
      </c>
      <c r="N30" s="14">
        <f t="shared" si="2"/>
        <v>0</v>
      </c>
      <c r="O30" s="15"/>
      <c r="P30" s="16">
        <f>SUM(N30/6)</f>
        <v>0</v>
      </c>
      <c r="Q30" s="41">
        <f>SUM(N30:N32)</f>
        <v>1260</v>
      </c>
      <c r="R30" s="42">
        <f>SUM(N29-N33)</f>
        <v>613</v>
      </c>
    </row>
    <row r="31" spans="1:18" ht="20.100000000000001" customHeight="1" outlineLevel="1">
      <c r="A31" s="39"/>
      <c r="B31" s="66"/>
      <c r="C31" s="67"/>
      <c r="D31" s="17" t="s">
        <v>22</v>
      </c>
      <c r="E31" s="18" t="s">
        <v>24</v>
      </c>
      <c r="F31" s="13">
        <v>104</v>
      </c>
      <c r="G31" s="13">
        <v>104</v>
      </c>
      <c r="H31" s="13">
        <v>123</v>
      </c>
      <c r="I31" s="24">
        <f t="shared" si="0"/>
        <v>331</v>
      </c>
      <c r="J31" s="13">
        <v>113</v>
      </c>
      <c r="K31" s="13">
        <v>114</v>
      </c>
      <c r="L31" s="13">
        <v>114</v>
      </c>
      <c r="M31" s="24">
        <f t="shared" si="1"/>
        <v>341</v>
      </c>
      <c r="N31" s="14">
        <f t="shared" si="2"/>
        <v>672</v>
      </c>
      <c r="O31" s="15"/>
      <c r="P31" s="16">
        <f>SUM(N31/6)</f>
        <v>112</v>
      </c>
      <c r="Q31" s="41"/>
      <c r="R31" s="42"/>
    </row>
    <row r="32" spans="1:18" ht="20.100000000000001" customHeight="1" outlineLevel="1">
      <c r="A32" s="39"/>
      <c r="B32" s="66"/>
      <c r="C32" s="67"/>
      <c r="D32" s="17" t="s">
        <v>23</v>
      </c>
      <c r="E32" s="18" t="s">
        <v>24</v>
      </c>
      <c r="F32" s="13">
        <v>107</v>
      </c>
      <c r="G32" s="13">
        <v>88</v>
      </c>
      <c r="H32" s="13">
        <v>93</v>
      </c>
      <c r="I32" s="24">
        <f t="shared" si="0"/>
        <v>288</v>
      </c>
      <c r="J32" s="13">
        <v>79</v>
      </c>
      <c r="K32" s="13">
        <v>109</v>
      </c>
      <c r="L32" s="13">
        <v>112</v>
      </c>
      <c r="M32" s="24">
        <f t="shared" si="1"/>
        <v>300</v>
      </c>
      <c r="N32" s="14">
        <f t="shared" si="2"/>
        <v>588</v>
      </c>
      <c r="O32" s="15"/>
      <c r="P32" s="16">
        <f>SUM(N32/6)</f>
        <v>98</v>
      </c>
      <c r="Q32" s="41"/>
      <c r="R32" s="42"/>
    </row>
    <row r="33" spans="1:18" ht="19.5" customHeight="1">
      <c r="A33" s="40"/>
      <c r="B33" s="68"/>
      <c r="C33" s="69"/>
      <c r="D33" s="19" t="s">
        <v>6</v>
      </c>
      <c r="E33" s="19"/>
      <c r="F33" s="20">
        <f>SUM(F30:F32)</f>
        <v>211</v>
      </c>
      <c r="G33" s="20">
        <f>SUM(G30:G32)</f>
        <v>192</v>
      </c>
      <c r="H33" s="20">
        <f>SUM(H30:H32)</f>
        <v>216</v>
      </c>
      <c r="I33" s="24">
        <f t="shared" si="0"/>
        <v>619</v>
      </c>
      <c r="J33" s="20">
        <f>SUM(J30:J32)</f>
        <v>192</v>
      </c>
      <c r="K33" s="20">
        <f>SUM(K30:K32)</f>
        <v>223</v>
      </c>
      <c r="L33" s="20">
        <f>SUM(L30:L32)</f>
        <v>226</v>
      </c>
      <c r="M33" s="24">
        <f t="shared" si="1"/>
        <v>641</v>
      </c>
      <c r="N33" s="14">
        <f t="shared" si="2"/>
        <v>1260</v>
      </c>
      <c r="O33" s="21"/>
      <c r="P33" s="22"/>
      <c r="Q33" s="41"/>
      <c r="R33" s="42"/>
    </row>
    <row r="34" spans="1:18" ht="15.7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1:18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.75" customHeight="1">
      <c r="A36" s="43" t="s">
        <v>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1:18" ht="15.75" customHeight="1">
      <c r="A37" s="43" t="s">
        <v>15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1:18" ht="15.95" customHeight="1">
      <c r="A38" s="34"/>
      <c r="B38" s="34"/>
      <c r="C38" s="34"/>
      <c r="D38" s="34"/>
      <c r="E38" s="33"/>
      <c r="F38" s="34"/>
      <c r="G38" s="34"/>
      <c r="H38" s="34"/>
      <c r="I38" s="34"/>
      <c r="J38" s="23"/>
      <c r="K38" s="33"/>
      <c r="L38" s="23"/>
      <c r="M38" s="23"/>
      <c r="N38" s="23"/>
      <c r="O38" s="23"/>
      <c r="P38" s="23"/>
      <c r="Q38" s="23"/>
      <c r="R38" s="23"/>
    </row>
    <row r="39" spans="1:18" ht="15.95" customHeight="1">
      <c r="A39" s="35"/>
      <c r="B39" s="35"/>
      <c r="C39" s="35"/>
      <c r="D39" s="35"/>
      <c r="E39" s="33" t="s">
        <v>13</v>
      </c>
      <c r="F39" s="35"/>
      <c r="G39" s="35"/>
      <c r="H39" s="35"/>
      <c r="I39" s="35"/>
      <c r="J39" s="23"/>
      <c r="K39" s="33" t="s">
        <v>22</v>
      </c>
      <c r="L39" s="23"/>
      <c r="M39" s="23"/>
      <c r="N39" s="23"/>
      <c r="O39" s="23"/>
      <c r="P39" s="23"/>
      <c r="Q39" s="23"/>
      <c r="R39" s="23"/>
    </row>
    <row r="40" spans="1:18" ht="15.75" customHeight="1">
      <c r="A40" s="1"/>
      <c r="B40" s="1"/>
      <c r="C40" s="1"/>
      <c r="D40" s="1"/>
      <c r="E40" s="33" t="s">
        <v>14</v>
      </c>
      <c r="F40" s="1"/>
      <c r="G40" s="1"/>
      <c r="H40" s="1"/>
      <c r="I40" s="1"/>
      <c r="J40" s="1"/>
      <c r="K40" s="33" t="s">
        <v>23</v>
      </c>
      <c r="L40" s="1"/>
      <c r="M40" s="1"/>
      <c r="N40" s="1"/>
      <c r="O40" s="1"/>
      <c r="P40" s="1"/>
      <c r="Q40" s="1"/>
      <c r="R40" s="1"/>
    </row>
    <row r="41" spans="1:18" ht="15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5.9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</row>
    <row r="43" spans="1:18" ht="15.9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</row>
    <row r="44" spans="1:18" ht="15.9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</row>
    <row r="45" spans="1:18" ht="15.9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</row>
    <row r="46" spans="1:18" ht="15.95" customHeight="1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</row>
    <row r="47" spans="1:18" ht="15.95" customHeight="1">
      <c r="A47" s="48" t="s">
        <v>12</v>
      </c>
      <c r="B47" s="53" t="s">
        <v>2</v>
      </c>
      <c r="C47" s="54"/>
      <c r="D47" s="50" t="s">
        <v>3</v>
      </c>
      <c r="E47" s="51" t="s">
        <v>5</v>
      </c>
      <c r="F47" s="50">
        <v>1</v>
      </c>
      <c r="G47" s="50">
        <v>2</v>
      </c>
      <c r="H47" s="50">
        <v>3</v>
      </c>
      <c r="I47" s="50" t="s">
        <v>25</v>
      </c>
      <c r="J47" s="50">
        <v>4</v>
      </c>
      <c r="K47" s="50">
        <v>5</v>
      </c>
      <c r="L47" s="50">
        <v>6</v>
      </c>
      <c r="M47" s="50" t="s">
        <v>25</v>
      </c>
      <c r="N47" s="9" t="s">
        <v>6</v>
      </c>
      <c r="O47" s="58"/>
      <c r="P47" s="50" t="s">
        <v>4</v>
      </c>
      <c r="Q47" s="9" t="s">
        <v>6</v>
      </c>
      <c r="R47" s="50" t="s">
        <v>26</v>
      </c>
    </row>
    <row r="48" spans="1:18" ht="15.95" customHeight="1" thickBot="1">
      <c r="A48" s="49"/>
      <c r="B48" s="55"/>
      <c r="C48" s="56"/>
      <c r="D48" s="50"/>
      <c r="E48" s="52"/>
      <c r="F48" s="50"/>
      <c r="G48" s="50"/>
      <c r="H48" s="50"/>
      <c r="I48" s="50"/>
      <c r="J48" s="50"/>
      <c r="K48" s="50"/>
      <c r="L48" s="50"/>
      <c r="M48" s="50"/>
      <c r="N48" s="11" t="s">
        <v>27</v>
      </c>
      <c r="O48" s="59"/>
      <c r="P48" s="50"/>
      <c r="Q48" s="11" t="s">
        <v>27</v>
      </c>
      <c r="R48" s="50"/>
    </row>
    <row r="49" spans="1:18" ht="19.5" customHeight="1" thickBot="1">
      <c r="A49" s="38"/>
      <c r="B49" s="64" t="s">
        <v>28</v>
      </c>
      <c r="C49" s="65"/>
      <c r="D49" s="2" t="s">
        <v>37</v>
      </c>
      <c r="F49" s="13"/>
      <c r="G49" s="13"/>
      <c r="H49" s="13"/>
      <c r="I49" s="30">
        <f t="shared" ref="I49:I60" si="3">SUM(F49:H49)</f>
        <v>0</v>
      </c>
      <c r="J49" s="13"/>
      <c r="K49" s="13"/>
      <c r="L49" s="13"/>
      <c r="M49" s="30">
        <f t="shared" ref="M49:M60" si="4">SUM(J49:L49)</f>
        <v>0</v>
      </c>
      <c r="N49" s="14">
        <f t="shared" ref="N49:N60" si="5">SUM(I49,M49)</f>
        <v>0</v>
      </c>
      <c r="O49" s="15"/>
      <c r="P49" s="16">
        <f>SUM(N49/6)</f>
        <v>0</v>
      </c>
      <c r="Q49" s="41">
        <f>SUM(N49:N51)</f>
        <v>1689</v>
      </c>
      <c r="R49" s="60"/>
    </row>
    <row r="50" spans="1:18" ht="19.5" customHeight="1">
      <c r="A50" s="39"/>
      <c r="B50" s="66"/>
      <c r="C50" s="67"/>
      <c r="D50" s="17" t="s">
        <v>9</v>
      </c>
      <c r="E50" s="18" t="s">
        <v>11</v>
      </c>
      <c r="F50" s="13">
        <v>147</v>
      </c>
      <c r="G50" s="13">
        <v>163</v>
      </c>
      <c r="H50" s="13">
        <v>124</v>
      </c>
      <c r="I50" s="30">
        <f t="shared" si="3"/>
        <v>434</v>
      </c>
      <c r="J50" s="13">
        <v>145</v>
      </c>
      <c r="K50" s="13">
        <v>159</v>
      </c>
      <c r="L50" s="13">
        <v>155</v>
      </c>
      <c r="M50" s="30">
        <f t="shared" si="4"/>
        <v>459</v>
      </c>
      <c r="N50" s="14">
        <f t="shared" si="5"/>
        <v>893</v>
      </c>
      <c r="O50" s="15"/>
      <c r="P50" s="16">
        <f>SUM(N50/6)</f>
        <v>148.83333333333334</v>
      </c>
      <c r="Q50" s="41"/>
      <c r="R50" s="61"/>
    </row>
    <row r="51" spans="1:18" ht="19.5" customHeight="1">
      <c r="A51" s="39"/>
      <c r="B51" s="66"/>
      <c r="C51" s="67"/>
      <c r="D51" s="17" t="s">
        <v>10</v>
      </c>
      <c r="E51" s="18" t="s">
        <v>11</v>
      </c>
      <c r="F51" s="13">
        <v>117</v>
      </c>
      <c r="G51" s="13">
        <v>132</v>
      </c>
      <c r="H51" s="13">
        <v>113</v>
      </c>
      <c r="I51" s="30">
        <f t="shared" si="3"/>
        <v>362</v>
      </c>
      <c r="J51" s="13">
        <v>149</v>
      </c>
      <c r="K51" s="13">
        <v>144</v>
      </c>
      <c r="L51" s="13">
        <v>141</v>
      </c>
      <c r="M51" s="30">
        <f t="shared" si="4"/>
        <v>434</v>
      </c>
      <c r="N51" s="14">
        <f t="shared" si="5"/>
        <v>796</v>
      </c>
      <c r="O51" s="15"/>
      <c r="P51" s="16">
        <f>SUM(N51/6)</f>
        <v>132.66666666666666</v>
      </c>
      <c r="Q51" s="41"/>
      <c r="R51" s="61"/>
    </row>
    <row r="52" spans="1:18" ht="19.5" customHeight="1" thickBot="1">
      <c r="A52" s="40"/>
      <c r="B52" s="68"/>
      <c r="C52" s="69"/>
      <c r="D52" s="19" t="s">
        <v>6</v>
      </c>
      <c r="E52" s="19"/>
      <c r="F52" s="20">
        <f>SUM(F49:F51)</f>
        <v>264</v>
      </c>
      <c r="G52" s="20">
        <f>SUM(G49:G51)</f>
        <v>295</v>
      </c>
      <c r="H52" s="20">
        <f>SUM(H49:H51)</f>
        <v>237</v>
      </c>
      <c r="I52" s="30">
        <f t="shared" si="3"/>
        <v>796</v>
      </c>
      <c r="J52" s="20">
        <f>SUM(J49:J51)</f>
        <v>294</v>
      </c>
      <c r="K52" s="20">
        <f>SUM(K49:K51)</f>
        <v>303</v>
      </c>
      <c r="L52" s="20">
        <f>SUM(L49:L51)</f>
        <v>296</v>
      </c>
      <c r="M52" s="30">
        <f t="shared" si="4"/>
        <v>893</v>
      </c>
      <c r="N52" s="14">
        <f t="shared" si="5"/>
        <v>1689</v>
      </c>
      <c r="O52" s="21"/>
      <c r="P52" s="22"/>
      <c r="Q52" s="41"/>
      <c r="R52" s="62"/>
    </row>
    <row r="53" spans="1:18" ht="19.5" customHeight="1" thickBot="1">
      <c r="A53" s="38"/>
      <c r="B53" s="64" t="s">
        <v>29</v>
      </c>
      <c r="C53" s="65"/>
      <c r="D53" s="2" t="s">
        <v>38</v>
      </c>
      <c r="F53" s="13"/>
      <c r="G53" s="13"/>
      <c r="H53" s="13"/>
      <c r="I53" s="30">
        <f t="shared" si="3"/>
        <v>0</v>
      </c>
      <c r="J53" s="13"/>
      <c r="K53" s="13"/>
      <c r="L53" s="13"/>
      <c r="M53" s="30">
        <f t="shared" si="4"/>
        <v>0</v>
      </c>
      <c r="N53" s="14">
        <f t="shared" si="5"/>
        <v>0</v>
      </c>
      <c r="O53" s="15"/>
      <c r="P53" s="16">
        <f>SUM(N53/6)</f>
        <v>0</v>
      </c>
      <c r="Q53" s="41">
        <f>SUM(N53:N55)</f>
        <v>1630</v>
      </c>
      <c r="R53" s="42">
        <f>SUM(N52-N56)</f>
        <v>59</v>
      </c>
    </row>
    <row r="54" spans="1:18" ht="19.5" customHeight="1">
      <c r="A54" s="39"/>
      <c r="B54" s="66"/>
      <c r="C54" s="67"/>
      <c r="D54" s="17" t="s">
        <v>16</v>
      </c>
      <c r="E54" s="18" t="s">
        <v>11</v>
      </c>
      <c r="F54" s="13">
        <v>156</v>
      </c>
      <c r="G54" s="13">
        <v>136</v>
      </c>
      <c r="H54" s="13">
        <v>163</v>
      </c>
      <c r="I54" s="30">
        <f t="shared" si="3"/>
        <v>455</v>
      </c>
      <c r="J54" s="13">
        <v>160</v>
      </c>
      <c r="K54" s="13">
        <v>154</v>
      </c>
      <c r="L54" s="13">
        <v>173</v>
      </c>
      <c r="M54" s="30">
        <f t="shared" si="4"/>
        <v>487</v>
      </c>
      <c r="N54" s="14">
        <f t="shared" si="5"/>
        <v>942</v>
      </c>
      <c r="O54" s="15"/>
      <c r="P54" s="16">
        <f>SUM(N54/6)</f>
        <v>157</v>
      </c>
      <c r="Q54" s="41"/>
      <c r="R54" s="42"/>
    </row>
    <row r="55" spans="1:18" ht="19.5" customHeight="1">
      <c r="A55" s="39"/>
      <c r="B55" s="66"/>
      <c r="C55" s="67"/>
      <c r="D55" s="17" t="s">
        <v>17</v>
      </c>
      <c r="E55" s="18" t="s">
        <v>11</v>
      </c>
      <c r="F55" s="13">
        <v>118</v>
      </c>
      <c r="G55" s="13">
        <v>105</v>
      </c>
      <c r="H55" s="13">
        <v>162</v>
      </c>
      <c r="I55" s="30">
        <f t="shared" si="3"/>
        <v>385</v>
      </c>
      <c r="J55" s="13">
        <v>97</v>
      </c>
      <c r="K55" s="13">
        <v>96</v>
      </c>
      <c r="L55" s="13">
        <v>110</v>
      </c>
      <c r="M55" s="30">
        <f t="shared" si="4"/>
        <v>303</v>
      </c>
      <c r="N55" s="14">
        <f t="shared" si="5"/>
        <v>688</v>
      </c>
      <c r="O55" s="15"/>
      <c r="P55" s="16">
        <f>SUM(N55/6)</f>
        <v>114.66666666666667</v>
      </c>
      <c r="Q55" s="41"/>
      <c r="R55" s="42"/>
    </row>
    <row r="56" spans="1:18" ht="19.5" customHeight="1" thickBot="1">
      <c r="A56" s="40"/>
      <c r="B56" s="68"/>
      <c r="C56" s="69"/>
      <c r="D56" s="19" t="s">
        <v>6</v>
      </c>
      <c r="E56" s="19"/>
      <c r="F56" s="20">
        <f>SUM(F53:F55)</f>
        <v>274</v>
      </c>
      <c r="G56" s="20">
        <f>SUM(G53:G55)</f>
        <v>241</v>
      </c>
      <c r="H56" s="20">
        <f>SUM(H53:H55)</f>
        <v>325</v>
      </c>
      <c r="I56" s="30">
        <f t="shared" si="3"/>
        <v>840</v>
      </c>
      <c r="J56" s="25">
        <f>SUM(J53:J55)</f>
        <v>257</v>
      </c>
      <c r="K56" s="20">
        <f>SUM(K53:K55)</f>
        <v>250</v>
      </c>
      <c r="L56" s="20">
        <f>SUM(L53:L55)</f>
        <v>283</v>
      </c>
      <c r="M56" s="26">
        <f t="shared" si="4"/>
        <v>790</v>
      </c>
      <c r="N56" s="14">
        <f t="shared" si="5"/>
        <v>1630</v>
      </c>
      <c r="O56" s="21"/>
      <c r="P56" s="22"/>
      <c r="Q56" s="41"/>
      <c r="R56" s="42"/>
    </row>
    <row r="57" spans="1:18" ht="19.5" customHeight="1" thickBot="1">
      <c r="A57" s="38"/>
      <c r="B57" s="64" t="s">
        <v>30</v>
      </c>
      <c r="C57" s="65"/>
      <c r="D57" s="2" t="s">
        <v>40</v>
      </c>
      <c r="F57" s="13"/>
      <c r="G57" s="13"/>
      <c r="H57" s="13"/>
      <c r="I57" s="30">
        <f t="shared" si="3"/>
        <v>0</v>
      </c>
      <c r="J57" s="13"/>
      <c r="K57" s="13"/>
      <c r="L57" s="13"/>
      <c r="M57" s="30">
        <f t="shared" si="4"/>
        <v>0</v>
      </c>
      <c r="N57" s="14">
        <f t="shared" si="5"/>
        <v>0</v>
      </c>
      <c r="O57" s="15"/>
      <c r="P57" s="16">
        <f>SUM(N57/6)</f>
        <v>0</v>
      </c>
      <c r="Q57" s="41">
        <f>SUM(N57:N59)</f>
        <v>1543</v>
      </c>
      <c r="R57" s="42">
        <f>SUM(N56-N60)</f>
        <v>87</v>
      </c>
    </row>
    <row r="58" spans="1:18" ht="19.5" customHeight="1">
      <c r="A58" s="39"/>
      <c r="B58" s="66"/>
      <c r="C58" s="67"/>
      <c r="D58" s="17" t="s">
        <v>20</v>
      </c>
      <c r="E58" s="18" t="s">
        <v>24</v>
      </c>
      <c r="F58" s="13">
        <v>109</v>
      </c>
      <c r="G58" s="13">
        <v>81</v>
      </c>
      <c r="H58" s="13">
        <v>100</v>
      </c>
      <c r="I58" s="30">
        <f t="shared" si="3"/>
        <v>290</v>
      </c>
      <c r="J58" s="13">
        <v>103</v>
      </c>
      <c r="K58" s="13">
        <v>107</v>
      </c>
      <c r="L58" s="13">
        <v>83</v>
      </c>
      <c r="M58" s="30">
        <f t="shared" si="4"/>
        <v>293</v>
      </c>
      <c r="N58" s="14">
        <f t="shared" si="5"/>
        <v>583</v>
      </c>
      <c r="O58" s="15"/>
      <c r="P58" s="16">
        <f>SUM(N58/6)</f>
        <v>97.166666666666671</v>
      </c>
      <c r="Q58" s="41"/>
      <c r="R58" s="42"/>
    </row>
    <row r="59" spans="1:18" ht="19.5" customHeight="1">
      <c r="A59" s="39"/>
      <c r="B59" s="66"/>
      <c r="C59" s="67"/>
      <c r="D59" s="17" t="s">
        <v>21</v>
      </c>
      <c r="E59" s="18" t="s">
        <v>24</v>
      </c>
      <c r="F59" s="13">
        <v>169</v>
      </c>
      <c r="G59" s="13">
        <v>169</v>
      </c>
      <c r="H59" s="13">
        <v>115</v>
      </c>
      <c r="I59" s="30">
        <f t="shared" si="3"/>
        <v>453</v>
      </c>
      <c r="J59" s="13">
        <v>141</v>
      </c>
      <c r="K59" s="13">
        <v>163</v>
      </c>
      <c r="L59" s="13">
        <v>203</v>
      </c>
      <c r="M59" s="30">
        <f t="shared" si="4"/>
        <v>507</v>
      </c>
      <c r="N59" s="14">
        <f t="shared" si="5"/>
        <v>960</v>
      </c>
      <c r="O59" s="15"/>
      <c r="P59" s="16">
        <f>SUM(N59/6)</f>
        <v>160</v>
      </c>
      <c r="Q59" s="41"/>
      <c r="R59" s="42"/>
    </row>
    <row r="60" spans="1:18" ht="19.5" customHeight="1">
      <c r="A60" s="40"/>
      <c r="B60" s="68"/>
      <c r="C60" s="69"/>
      <c r="D60" s="19" t="s">
        <v>6</v>
      </c>
      <c r="E60" s="19"/>
      <c r="F60" s="20">
        <f>SUM(F57:F59)</f>
        <v>278</v>
      </c>
      <c r="G60" s="20">
        <f>SUM(G57:G59)</f>
        <v>250</v>
      </c>
      <c r="H60" s="20">
        <f>SUM(H57:H59)</f>
        <v>215</v>
      </c>
      <c r="I60" s="30">
        <f t="shared" si="3"/>
        <v>743</v>
      </c>
      <c r="J60" s="20">
        <f>SUM(J57:J59)</f>
        <v>244</v>
      </c>
      <c r="K60" s="20">
        <f>SUM(K57:K59)</f>
        <v>270</v>
      </c>
      <c r="L60" s="20">
        <f>SUM(L57:L59)</f>
        <v>286</v>
      </c>
      <c r="M60" s="30">
        <f t="shared" si="4"/>
        <v>800</v>
      </c>
      <c r="N60" s="27">
        <f t="shared" si="5"/>
        <v>1543</v>
      </c>
      <c r="O60" s="21"/>
      <c r="P60" s="22"/>
      <c r="Q60" s="41"/>
      <c r="R60" s="42"/>
    </row>
    <row r="61" spans="1:18" ht="15.9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</row>
    <row r="62" spans="1:18" ht="15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5.95" customHeight="1">
      <c r="A63" s="43" t="s">
        <v>9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spans="1:18" ht="15.95" customHeight="1">
      <c r="A64" s="43" t="s">
        <v>10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spans="1:18" ht="15.95" customHeight="1">
      <c r="A65" s="34"/>
      <c r="B65" s="34"/>
      <c r="C65" s="34"/>
      <c r="D65" s="34"/>
      <c r="E65" s="33"/>
      <c r="F65" s="34"/>
      <c r="G65" s="34"/>
      <c r="H65" s="34"/>
      <c r="I65" s="34"/>
      <c r="J65" s="31"/>
      <c r="K65" s="33"/>
      <c r="L65" s="31"/>
      <c r="M65" s="31"/>
      <c r="N65" s="31"/>
      <c r="O65" s="31"/>
      <c r="P65" s="31"/>
      <c r="Q65" s="31"/>
      <c r="R65" s="31"/>
    </row>
    <row r="66" spans="1:18" ht="15.95" customHeight="1">
      <c r="A66" s="35"/>
      <c r="B66" s="35"/>
      <c r="C66" s="35"/>
      <c r="D66" s="35"/>
      <c r="E66" s="33" t="s">
        <v>16</v>
      </c>
      <c r="F66" s="35"/>
      <c r="G66" s="35"/>
      <c r="H66" s="35"/>
      <c r="I66" s="35"/>
      <c r="J66" s="31"/>
      <c r="K66" s="33" t="s">
        <v>20</v>
      </c>
      <c r="L66" s="31"/>
      <c r="M66" s="31"/>
      <c r="N66" s="31"/>
      <c r="O66" s="31"/>
      <c r="P66" s="31"/>
      <c r="Q66" s="31"/>
      <c r="R66" s="31"/>
    </row>
    <row r="67" spans="1:18" ht="15.75" customHeight="1">
      <c r="A67" s="1"/>
      <c r="B67" s="1"/>
      <c r="C67" s="1"/>
      <c r="D67" s="1"/>
      <c r="E67" s="33" t="s">
        <v>17</v>
      </c>
      <c r="F67" s="1"/>
      <c r="G67" s="1"/>
      <c r="H67" s="1"/>
      <c r="I67" s="1"/>
      <c r="J67" s="1"/>
      <c r="K67" s="33" t="s">
        <v>21</v>
      </c>
      <c r="L67" s="1"/>
      <c r="M67" s="1"/>
      <c r="N67" s="1"/>
      <c r="O67" s="1"/>
      <c r="P67" s="1"/>
      <c r="Q67" s="1"/>
      <c r="R67" s="1"/>
    </row>
    <row r="68" spans="1:18" ht="15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5.95" customHeight="1">
      <c r="A69" s="1"/>
      <c r="B69" s="1"/>
      <c r="C69" s="1"/>
      <c r="D69" s="1"/>
      <c r="E69" s="33"/>
      <c r="F69" s="1"/>
      <c r="G69" s="1"/>
      <c r="H69" s="1"/>
      <c r="I69" s="1"/>
      <c r="J69" s="1"/>
      <c r="K69" s="33"/>
      <c r="L69" s="1"/>
      <c r="M69" s="1"/>
      <c r="N69" s="1"/>
      <c r="O69" s="1"/>
      <c r="P69" s="1"/>
      <c r="Q69" s="1"/>
      <c r="R69" s="1"/>
    </row>
    <row r="70" spans="1:18" ht="15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5.9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</row>
    <row r="72" spans="1:18" ht="15.9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</row>
    <row r="73" spans="1:18" ht="15.9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</row>
    <row r="74" spans="1:18" ht="15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5.95" customHeight="1">
      <c r="A75" s="45" t="s">
        <v>31</v>
      </c>
      <c r="B75" s="45"/>
      <c r="C75" s="45"/>
      <c r="D75" s="45"/>
      <c r="E75" s="45"/>
      <c r="F75" s="45"/>
      <c r="G75" s="45"/>
      <c r="H75" s="45"/>
      <c r="I75" s="45"/>
      <c r="J75" s="1"/>
      <c r="K75" s="1"/>
      <c r="L75" s="1"/>
      <c r="M75" s="1"/>
      <c r="N75" s="1"/>
      <c r="O75" s="1"/>
      <c r="P75" s="1"/>
      <c r="Q75" s="1"/>
      <c r="R75" s="1"/>
    </row>
    <row r="76" spans="1:18" ht="15.95" customHeight="1">
      <c r="A76" s="46" t="s">
        <v>32</v>
      </c>
      <c r="B76" s="46"/>
      <c r="C76" s="46"/>
      <c r="D76" s="46"/>
      <c r="E76" s="46"/>
      <c r="F76" s="46"/>
      <c r="G76" s="46"/>
      <c r="H76" s="46"/>
      <c r="I76" s="46"/>
      <c r="J76" s="31"/>
      <c r="K76" s="31"/>
      <c r="L76" s="31"/>
      <c r="M76" s="31"/>
      <c r="N76" s="31"/>
      <c r="O76" s="31"/>
      <c r="P76" s="31"/>
      <c r="Q76" s="31"/>
      <c r="R76" s="31"/>
    </row>
    <row r="77" spans="1:18" ht="15.95" customHeight="1">
      <c r="A77" s="47" t="s">
        <v>33</v>
      </c>
      <c r="B77" s="47"/>
      <c r="C77" s="47"/>
      <c r="D77" s="47"/>
      <c r="E77" s="47"/>
      <c r="F77" s="47"/>
      <c r="G77" s="47"/>
      <c r="H77" s="47"/>
      <c r="I77" s="47"/>
      <c r="J77" s="29"/>
      <c r="K77" s="29"/>
      <c r="L77" s="29"/>
      <c r="M77" s="29"/>
      <c r="N77" s="29"/>
      <c r="O77" s="29"/>
      <c r="P77" s="29"/>
      <c r="Q77" s="29"/>
      <c r="R77" s="29"/>
    </row>
    <row r="78" spans="1:18" ht="15.95" customHeight="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</row>
    <row r="79" spans="1:18" ht="15.95" customHeight="1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</row>
    <row r="80" spans="1:18" ht="15.9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</row>
    <row r="81" spans="1:18" ht="15.95" customHeight="1">
      <c r="A81" s="37" t="s">
        <v>39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</row>
    <row r="82" spans="1:18" ht="15.9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</row>
    <row r="83" spans="1:18" ht="15.9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</row>
    <row r="84" spans="1:18" ht="15.9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</row>
    <row r="85" spans="1:18" ht="15.95" customHeight="1">
      <c r="B85"/>
      <c r="C85"/>
    </row>
    <row r="86" spans="1:18" ht="15.95" customHeight="1">
      <c r="B86"/>
      <c r="C86"/>
    </row>
    <row r="87" spans="1:18" ht="15.95" customHeight="1">
      <c r="B87"/>
      <c r="C87"/>
    </row>
    <row r="88" spans="1:18" ht="15.95" customHeight="1">
      <c r="B88"/>
      <c r="C88"/>
    </row>
    <row r="89" spans="1:18" ht="15.95" customHeight="1">
      <c r="B89"/>
      <c r="C89"/>
    </row>
    <row r="90" spans="1:18" ht="15.95" customHeight="1">
      <c r="B90"/>
      <c r="C90"/>
    </row>
    <row r="91" spans="1:18" ht="15.95" customHeight="1">
      <c r="B91"/>
      <c r="C91"/>
    </row>
    <row r="92" spans="1:18" ht="15.95" customHeight="1">
      <c r="B92"/>
      <c r="C92"/>
    </row>
    <row r="93" spans="1:18" ht="15.95" customHeight="1">
      <c r="B93"/>
      <c r="C93"/>
    </row>
    <row r="94" spans="1:18" ht="15.95" customHeight="1">
      <c r="B94"/>
      <c r="C94"/>
    </row>
    <row r="95" spans="1:18" ht="15.95" customHeight="1">
      <c r="B95"/>
      <c r="C95"/>
    </row>
    <row r="96" spans="1:18" ht="15.95" customHeight="1">
      <c r="B96"/>
      <c r="C96"/>
    </row>
    <row r="97" spans="2:3" ht="15.95" customHeight="1">
      <c r="B97"/>
      <c r="C97"/>
    </row>
    <row r="98" spans="2:3" ht="15.95" customHeight="1">
      <c r="B98"/>
      <c r="C98"/>
    </row>
    <row r="99" spans="2:3" ht="15.95" customHeight="1">
      <c r="B99"/>
      <c r="C99"/>
    </row>
    <row r="100" spans="2:3" ht="15.95" customHeight="1">
      <c r="B100"/>
      <c r="C100"/>
    </row>
    <row r="101" spans="2:3" ht="15.95" customHeight="1">
      <c r="B101"/>
      <c r="C101"/>
    </row>
    <row r="102" spans="2:3" ht="15.95" customHeight="1">
      <c r="B102"/>
      <c r="C102"/>
    </row>
    <row r="103" spans="2:3" ht="15.95" customHeight="1">
      <c r="B103"/>
      <c r="C103"/>
    </row>
    <row r="104" spans="2:3" ht="15.95" customHeight="1">
      <c r="B104"/>
      <c r="C104"/>
    </row>
    <row r="105" spans="2:3" ht="15.95" customHeight="1">
      <c r="B105"/>
      <c r="C105"/>
    </row>
    <row r="106" spans="2:3" ht="15.95" customHeight="1">
      <c r="B106"/>
      <c r="C106"/>
    </row>
    <row r="107" spans="2:3" ht="15.95" customHeight="1">
      <c r="B107"/>
      <c r="C107"/>
    </row>
    <row r="108" spans="2:3" ht="15.95" customHeight="1">
      <c r="B108"/>
      <c r="C108"/>
    </row>
    <row r="109" spans="2:3" ht="15.95" customHeight="1">
      <c r="B109"/>
      <c r="C109"/>
    </row>
    <row r="110" spans="2:3" ht="15.95" customHeight="1">
      <c r="B110"/>
      <c r="C110"/>
    </row>
    <row r="111" spans="2:3" ht="15.95" customHeight="1">
      <c r="B111"/>
      <c r="C111"/>
    </row>
    <row r="112" spans="2:3" ht="15.95" customHeight="1">
      <c r="B112"/>
      <c r="C112"/>
    </row>
    <row r="113" spans="2:3" ht="15.95" customHeight="1">
      <c r="B113"/>
      <c r="C113"/>
    </row>
    <row r="114" spans="2:3" ht="15.95" customHeight="1">
      <c r="B114"/>
      <c r="C114"/>
    </row>
    <row r="115" spans="2:3" ht="15.95" customHeight="1">
      <c r="B115"/>
      <c r="C115"/>
    </row>
    <row r="116" spans="2:3" ht="15.95" customHeight="1">
      <c r="B116"/>
      <c r="C116"/>
    </row>
    <row r="117" spans="2:3" ht="15.95" customHeight="1">
      <c r="B117"/>
      <c r="C117"/>
    </row>
    <row r="118" spans="2:3" ht="15.95" customHeight="1">
      <c r="B118"/>
      <c r="C118"/>
    </row>
    <row r="119" spans="2:3" ht="15.95" customHeight="1">
      <c r="B119"/>
      <c r="C119"/>
    </row>
    <row r="120" spans="2:3" ht="15.95" customHeight="1">
      <c r="B120"/>
      <c r="C120"/>
    </row>
    <row r="121" spans="2:3" ht="15.95" customHeight="1">
      <c r="B121"/>
      <c r="C121"/>
    </row>
    <row r="122" spans="2:3" ht="15.95" customHeight="1">
      <c r="B122"/>
      <c r="C122"/>
    </row>
    <row r="123" spans="2:3" ht="15.95" customHeight="1">
      <c r="B123"/>
      <c r="C123"/>
    </row>
    <row r="124" spans="2:3" ht="15.95" customHeight="1">
      <c r="B124"/>
      <c r="C124"/>
    </row>
    <row r="125" spans="2:3" ht="15.95" customHeight="1">
      <c r="B125"/>
      <c r="C125"/>
    </row>
    <row r="126" spans="2:3" ht="15.95" customHeight="1">
      <c r="B126"/>
      <c r="C126"/>
    </row>
    <row r="127" spans="2:3" ht="15.95" customHeight="1">
      <c r="B127"/>
      <c r="C127"/>
    </row>
    <row r="128" spans="2:3" ht="15.95" customHeight="1">
      <c r="B128"/>
      <c r="C128"/>
    </row>
    <row r="129" spans="2:3" ht="15.95" customHeight="1">
      <c r="B129"/>
      <c r="C129"/>
    </row>
    <row r="130" spans="2:3" ht="15.95" customHeight="1">
      <c r="B130"/>
      <c r="C130"/>
    </row>
    <row r="131" spans="2:3" ht="15.95" customHeight="1">
      <c r="B131"/>
      <c r="C131"/>
    </row>
    <row r="132" spans="2:3" ht="15.95" customHeight="1">
      <c r="B132"/>
      <c r="C132"/>
    </row>
    <row r="133" spans="2:3" ht="15.95" customHeight="1">
      <c r="B133"/>
      <c r="C133"/>
    </row>
    <row r="134" spans="2:3" ht="15.95" customHeight="1">
      <c r="B134"/>
      <c r="C134"/>
    </row>
    <row r="135" spans="2:3" ht="15.95" customHeight="1">
      <c r="B135"/>
      <c r="C135"/>
    </row>
    <row r="136" spans="2:3" ht="15.95" customHeight="1">
      <c r="B136"/>
      <c r="C136"/>
    </row>
    <row r="137" spans="2:3" ht="15.95" customHeight="1">
      <c r="B137"/>
      <c r="C137"/>
    </row>
    <row r="138" spans="2:3" ht="15.95" customHeight="1">
      <c r="B138"/>
      <c r="C138"/>
    </row>
    <row r="139" spans="2:3" ht="15.95" customHeight="1">
      <c r="B139"/>
      <c r="C139"/>
    </row>
    <row r="140" spans="2:3" ht="15.95" customHeight="1">
      <c r="B140"/>
      <c r="C140"/>
    </row>
    <row r="141" spans="2:3" ht="15.95" customHeight="1">
      <c r="B141"/>
      <c r="C141"/>
    </row>
    <row r="142" spans="2:3" ht="15.95" customHeight="1">
      <c r="B142"/>
      <c r="C142"/>
    </row>
    <row r="143" spans="2:3" ht="15.95" customHeight="1">
      <c r="B143"/>
      <c r="C143"/>
    </row>
    <row r="144" spans="2:3" ht="15.95" customHeight="1">
      <c r="B144"/>
      <c r="C144"/>
    </row>
    <row r="145" spans="2:3" ht="15.95" customHeight="1">
      <c r="B145"/>
      <c r="C145"/>
    </row>
    <row r="146" spans="2:3" ht="15.95" customHeight="1">
      <c r="B146"/>
      <c r="C146"/>
    </row>
    <row r="147" spans="2:3" ht="15.95" customHeight="1">
      <c r="B147"/>
      <c r="C147"/>
    </row>
    <row r="148" spans="2:3" ht="15.95" customHeight="1">
      <c r="B148"/>
      <c r="C148"/>
    </row>
    <row r="149" spans="2:3" ht="15.95" customHeight="1">
      <c r="B149"/>
      <c r="C149"/>
    </row>
    <row r="150" spans="2:3" ht="15.95" customHeight="1">
      <c r="B150"/>
      <c r="C150"/>
    </row>
    <row r="151" spans="2:3" ht="15.95" customHeight="1">
      <c r="B151"/>
      <c r="C151"/>
    </row>
    <row r="152" spans="2:3" ht="15.95" customHeight="1">
      <c r="B152"/>
      <c r="C152"/>
    </row>
    <row r="153" spans="2:3" ht="15.95" customHeight="1">
      <c r="B153"/>
      <c r="C153"/>
    </row>
    <row r="154" spans="2:3" ht="15.95" customHeight="1">
      <c r="B154"/>
      <c r="C154"/>
    </row>
    <row r="155" spans="2:3" ht="15.95" customHeight="1">
      <c r="B155"/>
      <c r="C155"/>
    </row>
    <row r="156" spans="2:3" ht="15.95" customHeight="1">
      <c r="B156"/>
      <c r="C156"/>
    </row>
    <row r="157" spans="2:3" ht="15.95" customHeight="1">
      <c r="B157"/>
      <c r="C157"/>
    </row>
  </sheetData>
  <sortState ref="D23:N81">
    <sortCondition descending="1" ref="N22"/>
  </sortState>
  <mergeCells count="72">
    <mergeCell ref="B49:C52"/>
    <mergeCell ref="B53:C56"/>
    <mergeCell ref="B57:C60"/>
    <mergeCell ref="A18:R18"/>
    <mergeCell ref="M20:M21"/>
    <mergeCell ref="O20:O21"/>
    <mergeCell ref="P20:P21"/>
    <mergeCell ref="R20:R21"/>
    <mergeCell ref="L20:L21"/>
    <mergeCell ref="A20:A21"/>
    <mergeCell ref="D20:D21"/>
    <mergeCell ref="E20:E21"/>
    <mergeCell ref="F20:F21"/>
    <mergeCell ref="G20:G21"/>
    <mergeCell ref="B20:C21"/>
    <mergeCell ref="H20:H21"/>
    <mergeCell ref="A8:R8"/>
    <mergeCell ref="A9:R9"/>
    <mergeCell ref="A10:R10"/>
    <mergeCell ref="A11:R11"/>
    <mergeCell ref="A12:R17"/>
    <mergeCell ref="B30:C33"/>
    <mergeCell ref="I20:I21"/>
    <mergeCell ref="J20:J21"/>
    <mergeCell ref="K20:K21"/>
    <mergeCell ref="A22:A25"/>
    <mergeCell ref="B22:C25"/>
    <mergeCell ref="G47:G48"/>
    <mergeCell ref="H47:H48"/>
    <mergeCell ref="I47:I48"/>
    <mergeCell ref="Q22:Q25"/>
    <mergeCell ref="A46:R46"/>
    <mergeCell ref="R22:R25"/>
    <mergeCell ref="A36:R36"/>
    <mergeCell ref="A37:R37"/>
    <mergeCell ref="A42:R45"/>
    <mergeCell ref="A26:A29"/>
    <mergeCell ref="Q26:Q29"/>
    <mergeCell ref="R26:R29"/>
    <mergeCell ref="A30:A33"/>
    <mergeCell ref="Q30:Q33"/>
    <mergeCell ref="R30:R33"/>
    <mergeCell ref="B26:C29"/>
    <mergeCell ref="A47:A48"/>
    <mergeCell ref="D47:D48"/>
    <mergeCell ref="E47:E48"/>
    <mergeCell ref="B47:C48"/>
    <mergeCell ref="A78:R79"/>
    <mergeCell ref="J47:J48"/>
    <mergeCell ref="K47:K48"/>
    <mergeCell ref="L47:L48"/>
    <mergeCell ref="M47:M48"/>
    <mergeCell ref="O47:O48"/>
    <mergeCell ref="P47:P48"/>
    <mergeCell ref="R47:R48"/>
    <mergeCell ref="A49:A52"/>
    <mergeCell ref="Q49:Q52"/>
    <mergeCell ref="R49:R52"/>
    <mergeCell ref="F47:F48"/>
    <mergeCell ref="A81:R82"/>
    <mergeCell ref="A53:A56"/>
    <mergeCell ref="Q53:Q56"/>
    <mergeCell ref="R53:R56"/>
    <mergeCell ref="A57:A60"/>
    <mergeCell ref="Q57:Q60"/>
    <mergeCell ref="R57:R60"/>
    <mergeCell ref="A63:R63"/>
    <mergeCell ref="A64:R64"/>
    <mergeCell ref="A71:R73"/>
    <mergeCell ref="A75:I75"/>
    <mergeCell ref="A76:I76"/>
    <mergeCell ref="A77:I77"/>
  </mergeCells>
  <conditionalFormatting sqref="F22:H24 F26:H28 F30:H32 J22:L24 J26:L28 J30:L32 F49:H51 F53:H55 F57:H59 J49:L51 J53:L55 J57:L59">
    <cfRule type="cellIs" dxfId="9" priority="36" operator="greaterThan">
      <formula>199</formula>
    </cfRule>
    <cfRule type="cellIs" dxfId="8" priority="37" operator="greaterThan">
      <formula>199</formula>
    </cfRule>
    <cfRule type="cellIs" dxfId="7" priority="38" operator="greaterThan">
      <formula>199</formula>
    </cfRule>
    <cfRule type="cellIs" dxfId="6" priority="39" operator="greaterThan">
      <formula>199</formula>
    </cfRule>
    <cfRule type="cellIs" dxfId="5" priority="40" operator="greaterThan">
      <formula>199</formula>
    </cfRule>
  </conditionalFormatting>
  <pageMargins left="0.9055118110236221" right="0.39370078740157483" top="0.23622047244094491" bottom="3.937007874015748E-2" header="0" footer="0"/>
  <pageSetup paperSize="9" scale="60" orientation="portrait" horizontalDpi="120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R144"/>
  <sheetViews>
    <sheetView topLeftCell="A22" zoomScaleNormal="100" workbookViewId="0">
      <selection activeCell="A34" sqref="A34:R43"/>
    </sheetView>
  </sheetViews>
  <sheetFormatPr baseColWidth="10" defaultRowHeight="15.95" customHeight="1" outlineLevelRow="1"/>
  <cols>
    <col min="1" max="1" width="6.42578125" customWidth="1"/>
    <col min="2" max="2" width="4.28515625" style="3" customWidth="1"/>
    <col min="3" max="3" width="2.7109375" style="3" customWidth="1"/>
    <col min="4" max="4" width="34" customWidth="1"/>
    <col min="5" max="5" width="10.7109375" customWidth="1"/>
    <col min="6" max="8" width="5.42578125" customWidth="1"/>
    <col min="9" max="9" width="8.140625" customWidth="1"/>
    <col min="10" max="12" width="5.42578125" customWidth="1"/>
    <col min="13" max="14" width="8.140625" customWidth="1"/>
    <col min="15" max="15" width="2.7109375" customWidth="1"/>
    <col min="16" max="16" width="6.7109375" customWidth="1"/>
    <col min="17" max="17" width="8.7109375" customWidth="1"/>
    <col min="18" max="18" width="7.140625" customWidth="1"/>
    <col min="257" max="257" width="6.42578125" customWidth="1"/>
    <col min="258" max="258" width="4.28515625" customWidth="1"/>
    <col min="259" max="259" width="2.7109375" customWidth="1"/>
    <col min="260" max="260" width="34" customWidth="1"/>
    <col min="261" max="261" width="10.7109375" customWidth="1"/>
    <col min="262" max="264" width="5.42578125" customWidth="1"/>
    <col min="265" max="265" width="8.140625" customWidth="1"/>
    <col min="266" max="268" width="5.42578125" customWidth="1"/>
    <col min="269" max="270" width="8.140625" customWidth="1"/>
    <col min="271" max="271" width="2.7109375" customWidth="1"/>
    <col min="272" max="272" width="6.7109375" customWidth="1"/>
    <col min="273" max="273" width="8.7109375" customWidth="1"/>
    <col min="274" max="274" width="7.140625" customWidth="1"/>
    <col min="513" max="513" width="6.42578125" customWidth="1"/>
    <col min="514" max="514" width="4.28515625" customWidth="1"/>
    <col min="515" max="515" width="2.7109375" customWidth="1"/>
    <col min="516" max="516" width="34" customWidth="1"/>
    <col min="517" max="517" width="10.7109375" customWidth="1"/>
    <col min="518" max="520" width="5.42578125" customWidth="1"/>
    <col min="521" max="521" width="8.140625" customWidth="1"/>
    <col min="522" max="524" width="5.42578125" customWidth="1"/>
    <col min="525" max="526" width="8.140625" customWidth="1"/>
    <col min="527" max="527" width="2.7109375" customWidth="1"/>
    <col min="528" max="528" width="6.7109375" customWidth="1"/>
    <col min="529" max="529" width="8.7109375" customWidth="1"/>
    <col min="530" max="530" width="7.140625" customWidth="1"/>
    <col min="769" max="769" width="6.42578125" customWidth="1"/>
    <col min="770" max="770" width="4.28515625" customWidth="1"/>
    <col min="771" max="771" width="2.7109375" customWidth="1"/>
    <col min="772" max="772" width="34" customWidth="1"/>
    <col min="773" max="773" width="10.7109375" customWidth="1"/>
    <col min="774" max="776" width="5.42578125" customWidth="1"/>
    <col min="777" max="777" width="8.140625" customWidth="1"/>
    <col min="778" max="780" width="5.42578125" customWidth="1"/>
    <col min="781" max="782" width="8.140625" customWidth="1"/>
    <col min="783" max="783" width="2.7109375" customWidth="1"/>
    <col min="784" max="784" width="6.7109375" customWidth="1"/>
    <col min="785" max="785" width="8.7109375" customWidth="1"/>
    <col min="786" max="786" width="7.140625" customWidth="1"/>
    <col min="1025" max="1025" width="6.42578125" customWidth="1"/>
    <col min="1026" max="1026" width="4.28515625" customWidth="1"/>
    <col min="1027" max="1027" width="2.7109375" customWidth="1"/>
    <col min="1028" max="1028" width="34" customWidth="1"/>
    <col min="1029" max="1029" width="10.7109375" customWidth="1"/>
    <col min="1030" max="1032" width="5.42578125" customWidth="1"/>
    <col min="1033" max="1033" width="8.140625" customWidth="1"/>
    <col min="1034" max="1036" width="5.42578125" customWidth="1"/>
    <col min="1037" max="1038" width="8.140625" customWidth="1"/>
    <col min="1039" max="1039" width="2.7109375" customWidth="1"/>
    <col min="1040" max="1040" width="6.7109375" customWidth="1"/>
    <col min="1041" max="1041" width="8.7109375" customWidth="1"/>
    <col min="1042" max="1042" width="7.140625" customWidth="1"/>
    <col min="1281" max="1281" width="6.42578125" customWidth="1"/>
    <col min="1282" max="1282" width="4.28515625" customWidth="1"/>
    <col min="1283" max="1283" width="2.7109375" customWidth="1"/>
    <col min="1284" max="1284" width="34" customWidth="1"/>
    <col min="1285" max="1285" width="10.7109375" customWidth="1"/>
    <col min="1286" max="1288" width="5.42578125" customWidth="1"/>
    <col min="1289" max="1289" width="8.140625" customWidth="1"/>
    <col min="1290" max="1292" width="5.42578125" customWidth="1"/>
    <col min="1293" max="1294" width="8.140625" customWidth="1"/>
    <col min="1295" max="1295" width="2.7109375" customWidth="1"/>
    <col min="1296" max="1296" width="6.7109375" customWidth="1"/>
    <col min="1297" max="1297" width="8.7109375" customWidth="1"/>
    <col min="1298" max="1298" width="7.140625" customWidth="1"/>
    <col min="1537" max="1537" width="6.42578125" customWidth="1"/>
    <col min="1538" max="1538" width="4.28515625" customWidth="1"/>
    <col min="1539" max="1539" width="2.7109375" customWidth="1"/>
    <col min="1540" max="1540" width="34" customWidth="1"/>
    <col min="1541" max="1541" width="10.7109375" customWidth="1"/>
    <col min="1542" max="1544" width="5.42578125" customWidth="1"/>
    <col min="1545" max="1545" width="8.140625" customWidth="1"/>
    <col min="1546" max="1548" width="5.42578125" customWidth="1"/>
    <col min="1549" max="1550" width="8.140625" customWidth="1"/>
    <col min="1551" max="1551" width="2.7109375" customWidth="1"/>
    <col min="1552" max="1552" width="6.7109375" customWidth="1"/>
    <col min="1553" max="1553" width="8.7109375" customWidth="1"/>
    <col min="1554" max="1554" width="7.140625" customWidth="1"/>
    <col min="1793" max="1793" width="6.42578125" customWidth="1"/>
    <col min="1794" max="1794" width="4.28515625" customWidth="1"/>
    <col min="1795" max="1795" width="2.7109375" customWidth="1"/>
    <col min="1796" max="1796" width="34" customWidth="1"/>
    <col min="1797" max="1797" width="10.7109375" customWidth="1"/>
    <col min="1798" max="1800" width="5.42578125" customWidth="1"/>
    <col min="1801" max="1801" width="8.140625" customWidth="1"/>
    <col min="1802" max="1804" width="5.42578125" customWidth="1"/>
    <col min="1805" max="1806" width="8.140625" customWidth="1"/>
    <col min="1807" max="1807" width="2.7109375" customWidth="1"/>
    <col min="1808" max="1808" width="6.7109375" customWidth="1"/>
    <col min="1809" max="1809" width="8.7109375" customWidth="1"/>
    <col min="1810" max="1810" width="7.140625" customWidth="1"/>
    <col min="2049" max="2049" width="6.42578125" customWidth="1"/>
    <col min="2050" max="2050" width="4.28515625" customWidth="1"/>
    <col min="2051" max="2051" width="2.7109375" customWidth="1"/>
    <col min="2052" max="2052" width="34" customWidth="1"/>
    <col min="2053" max="2053" width="10.7109375" customWidth="1"/>
    <col min="2054" max="2056" width="5.42578125" customWidth="1"/>
    <col min="2057" max="2057" width="8.140625" customWidth="1"/>
    <col min="2058" max="2060" width="5.42578125" customWidth="1"/>
    <col min="2061" max="2062" width="8.140625" customWidth="1"/>
    <col min="2063" max="2063" width="2.7109375" customWidth="1"/>
    <col min="2064" max="2064" width="6.7109375" customWidth="1"/>
    <col min="2065" max="2065" width="8.7109375" customWidth="1"/>
    <col min="2066" max="2066" width="7.140625" customWidth="1"/>
    <col min="2305" max="2305" width="6.42578125" customWidth="1"/>
    <col min="2306" max="2306" width="4.28515625" customWidth="1"/>
    <col min="2307" max="2307" width="2.7109375" customWidth="1"/>
    <col min="2308" max="2308" width="34" customWidth="1"/>
    <col min="2309" max="2309" width="10.7109375" customWidth="1"/>
    <col min="2310" max="2312" width="5.42578125" customWidth="1"/>
    <col min="2313" max="2313" width="8.140625" customWidth="1"/>
    <col min="2314" max="2316" width="5.42578125" customWidth="1"/>
    <col min="2317" max="2318" width="8.140625" customWidth="1"/>
    <col min="2319" max="2319" width="2.7109375" customWidth="1"/>
    <col min="2320" max="2320" width="6.7109375" customWidth="1"/>
    <col min="2321" max="2321" width="8.7109375" customWidth="1"/>
    <col min="2322" max="2322" width="7.140625" customWidth="1"/>
    <col min="2561" max="2561" width="6.42578125" customWidth="1"/>
    <col min="2562" max="2562" width="4.28515625" customWidth="1"/>
    <col min="2563" max="2563" width="2.7109375" customWidth="1"/>
    <col min="2564" max="2564" width="34" customWidth="1"/>
    <col min="2565" max="2565" width="10.7109375" customWidth="1"/>
    <col min="2566" max="2568" width="5.42578125" customWidth="1"/>
    <col min="2569" max="2569" width="8.140625" customWidth="1"/>
    <col min="2570" max="2572" width="5.42578125" customWidth="1"/>
    <col min="2573" max="2574" width="8.140625" customWidth="1"/>
    <col min="2575" max="2575" width="2.7109375" customWidth="1"/>
    <col min="2576" max="2576" width="6.7109375" customWidth="1"/>
    <col min="2577" max="2577" width="8.7109375" customWidth="1"/>
    <col min="2578" max="2578" width="7.140625" customWidth="1"/>
    <col min="2817" max="2817" width="6.42578125" customWidth="1"/>
    <col min="2818" max="2818" width="4.28515625" customWidth="1"/>
    <col min="2819" max="2819" width="2.7109375" customWidth="1"/>
    <col min="2820" max="2820" width="34" customWidth="1"/>
    <col min="2821" max="2821" width="10.7109375" customWidth="1"/>
    <col min="2822" max="2824" width="5.42578125" customWidth="1"/>
    <col min="2825" max="2825" width="8.140625" customWidth="1"/>
    <col min="2826" max="2828" width="5.42578125" customWidth="1"/>
    <col min="2829" max="2830" width="8.140625" customWidth="1"/>
    <col min="2831" max="2831" width="2.7109375" customWidth="1"/>
    <col min="2832" max="2832" width="6.7109375" customWidth="1"/>
    <col min="2833" max="2833" width="8.7109375" customWidth="1"/>
    <col min="2834" max="2834" width="7.140625" customWidth="1"/>
    <col min="3073" max="3073" width="6.42578125" customWidth="1"/>
    <col min="3074" max="3074" width="4.28515625" customWidth="1"/>
    <col min="3075" max="3075" width="2.7109375" customWidth="1"/>
    <col min="3076" max="3076" width="34" customWidth="1"/>
    <col min="3077" max="3077" width="10.7109375" customWidth="1"/>
    <col min="3078" max="3080" width="5.42578125" customWidth="1"/>
    <col min="3081" max="3081" width="8.140625" customWidth="1"/>
    <col min="3082" max="3084" width="5.42578125" customWidth="1"/>
    <col min="3085" max="3086" width="8.140625" customWidth="1"/>
    <col min="3087" max="3087" width="2.7109375" customWidth="1"/>
    <col min="3088" max="3088" width="6.7109375" customWidth="1"/>
    <col min="3089" max="3089" width="8.7109375" customWidth="1"/>
    <col min="3090" max="3090" width="7.140625" customWidth="1"/>
    <col min="3329" max="3329" width="6.42578125" customWidth="1"/>
    <col min="3330" max="3330" width="4.28515625" customWidth="1"/>
    <col min="3331" max="3331" width="2.7109375" customWidth="1"/>
    <col min="3332" max="3332" width="34" customWidth="1"/>
    <col min="3333" max="3333" width="10.7109375" customWidth="1"/>
    <col min="3334" max="3336" width="5.42578125" customWidth="1"/>
    <col min="3337" max="3337" width="8.140625" customWidth="1"/>
    <col min="3338" max="3340" width="5.42578125" customWidth="1"/>
    <col min="3341" max="3342" width="8.140625" customWidth="1"/>
    <col min="3343" max="3343" width="2.7109375" customWidth="1"/>
    <col min="3344" max="3344" width="6.7109375" customWidth="1"/>
    <col min="3345" max="3345" width="8.7109375" customWidth="1"/>
    <col min="3346" max="3346" width="7.140625" customWidth="1"/>
    <col min="3585" max="3585" width="6.42578125" customWidth="1"/>
    <col min="3586" max="3586" width="4.28515625" customWidth="1"/>
    <col min="3587" max="3587" width="2.7109375" customWidth="1"/>
    <col min="3588" max="3588" width="34" customWidth="1"/>
    <col min="3589" max="3589" width="10.7109375" customWidth="1"/>
    <col min="3590" max="3592" width="5.42578125" customWidth="1"/>
    <col min="3593" max="3593" width="8.140625" customWidth="1"/>
    <col min="3594" max="3596" width="5.42578125" customWidth="1"/>
    <col min="3597" max="3598" width="8.140625" customWidth="1"/>
    <col min="3599" max="3599" width="2.7109375" customWidth="1"/>
    <col min="3600" max="3600" width="6.7109375" customWidth="1"/>
    <col min="3601" max="3601" width="8.7109375" customWidth="1"/>
    <col min="3602" max="3602" width="7.140625" customWidth="1"/>
    <col min="3841" max="3841" width="6.42578125" customWidth="1"/>
    <col min="3842" max="3842" width="4.28515625" customWidth="1"/>
    <col min="3843" max="3843" width="2.7109375" customWidth="1"/>
    <col min="3844" max="3844" width="34" customWidth="1"/>
    <col min="3845" max="3845" width="10.7109375" customWidth="1"/>
    <col min="3846" max="3848" width="5.42578125" customWidth="1"/>
    <col min="3849" max="3849" width="8.140625" customWidth="1"/>
    <col min="3850" max="3852" width="5.42578125" customWidth="1"/>
    <col min="3853" max="3854" width="8.140625" customWidth="1"/>
    <col min="3855" max="3855" width="2.7109375" customWidth="1"/>
    <col min="3856" max="3856" width="6.7109375" customWidth="1"/>
    <col min="3857" max="3857" width="8.7109375" customWidth="1"/>
    <col min="3858" max="3858" width="7.140625" customWidth="1"/>
    <col min="4097" max="4097" width="6.42578125" customWidth="1"/>
    <col min="4098" max="4098" width="4.28515625" customWidth="1"/>
    <col min="4099" max="4099" width="2.7109375" customWidth="1"/>
    <col min="4100" max="4100" width="34" customWidth="1"/>
    <col min="4101" max="4101" width="10.7109375" customWidth="1"/>
    <col min="4102" max="4104" width="5.42578125" customWidth="1"/>
    <col min="4105" max="4105" width="8.140625" customWidth="1"/>
    <col min="4106" max="4108" width="5.42578125" customWidth="1"/>
    <col min="4109" max="4110" width="8.140625" customWidth="1"/>
    <col min="4111" max="4111" width="2.7109375" customWidth="1"/>
    <col min="4112" max="4112" width="6.7109375" customWidth="1"/>
    <col min="4113" max="4113" width="8.7109375" customWidth="1"/>
    <col min="4114" max="4114" width="7.140625" customWidth="1"/>
    <col min="4353" max="4353" width="6.42578125" customWidth="1"/>
    <col min="4354" max="4354" width="4.28515625" customWidth="1"/>
    <col min="4355" max="4355" width="2.7109375" customWidth="1"/>
    <col min="4356" max="4356" width="34" customWidth="1"/>
    <col min="4357" max="4357" width="10.7109375" customWidth="1"/>
    <col min="4358" max="4360" width="5.42578125" customWidth="1"/>
    <col min="4361" max="4361" width="8.140625" customWidth="1"/>
    <col min="4362" max="4364" width="5.42578125" customWidth="1"/>
    <col min="4365" max="4366" width="8.140625" customWidth="1"/>
    <col min="4367" max="4367" width="2.7109375" customWidth="1"/>
    <col min="4368" max="4368" width="6.7109375" customWidth="1"/>
    <col min="4369" max="4369" width="8.7109375" customWidth="1"/>
    <col min="4370" max="4370" width="7.140625" customWidth="1"/>
    <col min="4609" max="4609" width="6.42578125" customWidth="1"/>
    <col min="4610" max="4610" width="4.28515625" customWidth="1"/>
    <col min="4611" max="4611" width="2.7109375" customWidth="1"/>
    <col min="4612" max="4612" width="34" customWidth="1"/>
    <col min="4613" max="4613" width="10.7109375" customWidth="1"/>
    <col min="4614" max="4616" width="5.42578125" customWidth="1"/>
    <col min="4617" max="4617" width="8.140625" customWidth="1"/>
    <col min="4618" max="4620" width="5.42578125" customWidth="1"/>
    <col min="4621" max="4622" width="8.140625" customWidth="1"/>
    <col min="4623" max="4623" width="2.7109375" customWidth="1"/>
    <col min="4624" max="4624" width="6.7109375" customWidth="1"/>
    <col min="4625" max="4625" width="8.7109375" customWidth="1"/>
    <col min="4626" max="4626" width="7.140625" customWidth="1"/>
    <col min="4865" max="4865" width="6.42578125" customWidth="1"/>
    <col min="4866" max="4866" width="4.28515625" customWidth="1"/>
    <col min="4867" max="4867" width="2.7109375" customWidth="1"/>
    <col min="4868" max="4868" width="34" customWidth="1"/>
    <col min="4869" max="4869" width="10.7109375" customWidth="1"/>
    <col min="4870" max="4872" width="5.42578125" customWidth="1"/>
    <col min="4873" max="4873" width="8.140625" customWidth="1"/>
    <col min="4874" max="4876" width="5.42578125" customWidth="1"/>
    <col min="4877" max="4878" width="8.140625" customWidth="1"/>
    <col min="4879" max="4879" width="2.7109375" customWidth="1"/>
    <col min="4880" max="4880" width="6.7109375" customWidth="1"/>
    <col min="4881" max="4881" width="8.7109375" customWidth="1"/>
    <col min="4882" max="4882" width="7.140625" customWidth="1"/>
    <col min="5121" max="5121" width="6.42578125" customWidth="1"/>
    <col min="5122" max="5122" width="4.28515625" customWidth="1"/>
    <col min="5123" max="5123" width="2.7109375" customWidth="1"/>
    <col min="5124" max="5124" width="34" customWidth="1"/>
    <col min="5125" max="5125" width="10.7109375" customWidth="1"/>
    <col min="5126" max="5128" width="5.42578125" customWidth="1"/>
    <col min="5129" max="5129" width="8.140625" customWidth="1"/>
    <col min="5130" max="5132" width="5.42578125" customWidth="1"/>
    <col min="5133" max="5134" width="8.140625" customWidth="1"/>
    <col min="5135" max="5135" width="2.7109375" customWidth="1"/>
    <col min="5136" max="5136" width="6.7109375" customWidth="1"/>
    <col min="5137" max="5137" width="8.7109375" customWidth="1"/>
    <col min="5138" max="5138" width="7.140625" customWidth="1"/>
    <col min="5377" max="5377" width="6.42578125" customWidth="1"/>
    <col min="5378" max="5378" width="4.28515625" customWidth="1"/>
    <col min="5379" max="5379" width="2.7109375" customWidth="1"/>
    <col min="5380" max="5380" width="34" customWidth="1"/>
    <col min="5381" max="5381" width="10.7109375" customWidth="1"/>
    <col min="5382" max="5384" width="5.42578125" customWidth="1"/>
    <col min="5385" max="5385" width="8.140625" customWidth="1"/>
    <col min="5386" max="5388" width="5.42578125" customWidth="1"/>
    <col min="5389" max="5390" width="8.140625" customWidth="1"/>
    <col min="5391" max="5391" width="2.7109375" customWidth="1"/>
    <col min="5392" max="5392" width="6.7109375" customWidth="1"/>
    <col min="5393" max="5393" width="8.7109375" customWidth="1"/>
    <col min="5394" max="5394" width="7.140625" customWidth="1"/>
    <col min="5633" max="5633" width="6.42578125" customWidth="1"/>
    <col min="5634" max="5634" width="4.28515625" customWidth="1"/>
    <col min="5635" max="5635" width="2.7109375" customWidth="1"/>
    <col min="5636" max="5636" width="34" customWidth="1"/>
    <col min="5637" max="5637" width="10.7109375" customWidth="1"/>
    <col min="5638" max="5640" width="5.42578125" customWidth="1"/>
    <col min="5641" max="5641" width="8.140625" customWidth="1"/>
    <col min="5642" max="5644" width="5.42578125" customWidth="1"/>
    <col min="5645" max="5646" width="8.140625" customWidth="1"/>
    <col min="5647" max="5647" width="2.7109375" customWidth="1"/>
    <col min="5648" max="5648" width="6.7109375" customWidth="1"/>
    <col min="5649" max="5649" width="8.7109375" customWidth="1"/>
    <col min="5650" max="5650" width="7.140625" customWidth="1"/>
    <col min="5889" max="5889" width="6.42578125" customWidth="1"/>
    <col min="5890" max="5890" width="4.28515625" customWidth="1"/>
    <col min="5891" max="5891" width="2.7109375" customWidth="1"/>
    <col min="5892" max="5892" width="34" customWidth="1"/>
    <col min="5893" max="5893" width="10.7109375" customWidth="1"/>
    <col min="5894" max="5896" width="5.42578125" customWidth="1"/>
    <col min="5897" max="5897" width="8.140625" customWidth="1"/>
    <col min="5898" max="5900" width="5.42578125" customWidth="1"/>
    <col min="5901" max="5902" width="8.140625" customWidth="1"/>
    <col min="5903" max="5903" width="2.7109375" customWidth="1"/>
    <col min="5904" max="5904" width="6.7109375" customWidth="1"/>
    <col min="5905" max="5905" width="8.7109375" customWidth="1"/>
    <col min="5906" max="5906" width="7.140625" customWidth="1"/>
    <col min="6145" max="6145" width="6.42578125" customWidth="1"/>
    <col min="6146" max="6146" width="4.28515625" customWidth="1"/>
    <col min="6147" max="6147" width="2.7109375" customWidth="1"/>
    <col min="6148" max="6148" width="34" customWidth="1"/>
    <col min="6149" max="6149" width="10.7109375" customWidth="1"/>
    <col min="6150" max="6152" width="5.42578125" customWidth="1"/>
    <col min="6153" max="6153" width="8.140625" customWidth="1"/>
    <col min="6154" max="6156" width="5.42578125" customWidth="1"/>
    <col min="6157" max="6158" width="8.140625" customWidth="1"/>
    <col min="6159" max="6159" width="2.7109375" customWidth="1"/>
    <col min="6160" max="6160" width="6.7109375" customWidth="1"/>
    <col min="6161" max="6161" width="8.7109375" customWidth="1"/>
    <col min="6162" max="6162" width="7.140625" customWidth="1"/>
    <col min="6401" max="6401" width="6.42578125" customWidth="1"/>
    <col min="6402" max="6402" width="4.28515625" customWidth="1"/>
    <col min="6403" max="6403" width="2.7109375" customWidth="1"/>
    <col min="6404" max="6404" width="34" customWidth="1"/>
    <col min="6405" max="6405" width="10.7109375" customWidth="1"/>
    <col min="6406" max="6408" width="5.42578125" customWidth="1"/>
    <col min="6409" max="6409" width="8.140625" customWidth="1"/>
    <col min="6410" max="6412" width="5.42578125" customWidth="1"/>
    <col min="6413" max="6414" width="8.140625" customWidth="1"/>
    <col min="6415" max="6415" width="2.7109375" customWidth="1"/>
    <col min="6416" max="6416" width="6.7109375" customWidth="1"/>
    <col min="6417" max="6417" width="8.7109375" customWidth="1"/>
    <col min="6418" max="6418" width="7.140625" customWidth="1"/>
    <col min="6657" max="6657" width="6.42578125" customWidth="1"/>
    <col min="6658" max="6658" width="4.28515625" customWidth="1"/>
    <col min="6659" max="6659" width="2.7109375" customWidth="1"/>
    <col min="6660" max="6660" width="34" customWidth="1"/>
    <col min="6661" max="6661" width="10.7109375" customWidth="1"/>
    <col min="6662" max="6664" width="5.42578125" customWidth="1"/>
    <col min="6665" max="6665" width="8.140625" customWidth="1"/>
    <col min="6666" max="6668" width="5.42578125" customWidth="1"/>
    <col min="6669" max="6670" width="8.140625" customWidth="1"/>
    <col min="6671" max="6671" width="2.7109375" customWidth="1"/>
    <col min="6672" max="6672" width="6.7109375" customWidth="1"/>
    <col min="6673" max="6673" width="8.7109375" customWidth="1"/>
    <col min="6674" max="6674" width="7.140625" customWidth="1"/>
    <col min="6913" max="6913" width="6.42578125" customWidth="1"/>
    <col min="6914" max="6914" width="4.28515625" customWidth="1"/>
    <col min="6915" max="6915" width="2.7109375" customWidth="1"/>
    <col min="6916" max="6916" width="34" customWidth="1"/>
    <col min="6917" max="6917" width="10.7109375" customWidth="1"/>
    <col min="6918" max="6920" width="5.42578125" customWidth="1"/>
    <col min="6921" max="6921" width="8.140625" customWidth="1"/>
    <col min="6922" max="6924" width="5.42578125" customWidth="1"/>
    <col min="6925" max="6926" width="8.140625" customWidth="1"/>
    <col min="6927" max="6927" width="2.7109375" customWidth="1"/>
    <col min="6928" max="6928" width="6.7109375" customWidth="1"/>
    <col min="6929" max="6929" width="8.7109375" customWidth="1"/>
    <col min="6930" max="6930" width="7.140625" customWidth="1"/>
    <col min="7169" max="7169" width="6.42578125" customWidth="1"/>
    <col min="7170" max="7170" width="4.28515625" customWidth="1"/>
    <col min="7171" max="7171" width="2.7109375" customWidth="1"/>
    <col min="7172" max="7172" width="34" customWidth="1"/>
    <col min="7173" max="7173" width="10.7109375" customWidth="1"/>
    <col min="7174" max="7176" width="5.42578125" customWidth="1"/>
    <col min="7177" max="7177" width="8.140625" customWidth="1"/>
    <col min="7178" max="7180" width="5.42578125" customWidth="1"/>
    <col min="7181" max="7182" width="8.140625" customWidth="1"/>
    <col min="7183" max="7183" width="2.7109375" customWidth="1"/>
    <col min="7184" max="7184" width="6.7109375" customWidth="1"/>
    <col min="7185" max="7185" width="8.7109375" customWidth="1"/>
    <col min="7186" max="7186" width="7.140625" customWidth="1"/>
    <col min="7425" max="7425" width="6.42578125" customWidth="1"/>
    <col min="7426" max="7426" width="4.28515625" customWidth="1"/>
    <col min="7427" max="7427" width="2.7109375" customWidth="1"/>
    <col min="7428" max="7428" width="34" customWidth="1"/>
    <col min="7429" max="7429" width="10.7109375" customWidth="1"/>
    <col min="7430" max="7432" width="5.42578125" customWidth="1"/>
    <col min="7433" max="7433" width="8.140625" customWidth="1"/>
    <col min="7434" max="7436" width="5.42578125" customWidth="1"/>
    <col min="7437" max="7438" width="8.140625" customWidth="1"/>
    <col min="7439" max="7439" width="2.7109375" customWidth="1"/>
    <col min="7440" max="7440" width="6.7109375" customWidth="1"/>
    <col min="7441" max="7441" width="8.7109375" customWidth="1"/>
    <col min="7442" max="7442" width="7.140625" customWidth="1"/>
    <col min="7681" max="7681" width="6.42578125" customWidth="1"/>
    <col min="7682" max="7682" width="4.28515625" customWidth="1"/>
    <col min="7683" max="7683" width="2.7109375" customWidth="1"/>
    <col min="7684" max="7684" width="34" customWidth="1"/>
    <col min="7685" max="7685" width="10.7109375" customWidth="1"/>
    <col min="7686" max="7688" width="5.42578125" customWidth="1"/>
    <col min="7689" max="7689" width="8.140625" customWidth="1"/>
    <col min="7690" max="7692" width="5.42578125" customWidth="1"/>
    <col min="7693" max="7694" width="8.140625" customWidth="1"/>
    <col min="7695" max="7695" width="2.7109375" customWidth="1"/>
    <col min="7696" max="7696" width="6.7109375" customWidth="1"/>
    <col min="7697" max="7697" width="8.7109375" customWidth="1"/>
    <col min="7698" max="7698" width="7.140625" customWidth="1"/>
    <col min="7937" max="7937" width="6.42578125" customWidth="1"/>
    <col min="7938" max="7938" width="4.28515625" customWidth="1"/>
    <col min="7939" max="7939" width="2.7109375" customWidth="1"/>
    <col min="7940" max="7940" width="34" customWidth="1"/>
    <col min="7941" max="7941" width="10.7109375" customWidth="1"/>
    <col min="7942" max="7944" width="5.42578125" customWidth="1"/>
    <col min="7945" max="7945" width="8.140625" customWidth="1"/>
    <col min="7946" max="7948" width="5.42578125" customWidth="1"/>
    <col min="7949" max="7950" width="8.140625" customWidth="1"/>
    <col min="7951" max="7951" width="2.7109375" customWidth="1"/>
    <col min="7952" max="7952" width="6.7109375" customWidth="1"/>
    <col min="7953" max="7953" width="8.7109375" customWidth="1"/>
    <col min="7954" max="7954" width="7.140625" customWidth="1"/>
    <col min="8193" max="8193" width="6.42578125" customWidth="1"/>
    <col min="8194" max="8194" width="4.28515625" customWidth="1"/>
    <col min="8195" max="8195" width="2.7109375" customWidth="1"/>
    <col min="8196" max="8196" width="34" customWidth="1"/>
    <col min="8197" max="8197" width="10.7109375" customWidth="1"/>
    <col min="8198" max="8200" width="5.42578125" customWidth="1"/>
    <col min="8201" max="8201" width="8.140625" customWidth="1"/>
    <col min="8202" max="8204" width="5.42578125" customWidth="1"/>
    <col min="8205" max="8206" width="8.140625" customWidth="1"/>
    <col min="8207" max="8207" width="2.7109375" customWidth="1"/>
    <col min="8208" max="8208" width="6.7109375" customWidth="1"/>
    <col min="8209" max="8209" width="8.7109375" customWidth="1"/>
    <col min="8210" max="8210" width="7.140625" customWidth="1"/>
    <col min="8449" max="8449" width="6.42578125" customWidth="1"/>
    <col min="8450" max="8450" width="4.28515625" customWidth="1"/>
    <col min="8451" max="8451" width="2.7109375" customWidth="1"/>
    <col min="8452" max="8452" width="34" customWidth="1"/>
    <col min="8453" max="8453" width="10.7109375" customWidth="1"/>
    <col min="8454" max="8456" width="5.42578125" customWidth="1"/>
    <col min="8457" max="8457" width="8.140625" customWidth="1"/>
    <col min="8458" max="8460" width="5.42578125" customWidth="1"/>
    <col min="8461" max="8462" width="8.140625" customWidth="1"/>
    <col min="8463" max="8463" width="2.7109375" customWidth="1"/>
    <col min="8464" max="8464" width="6.7109375" customWidth="1"/>
    <col min="8465" max="8465" width="8.7109375" customWidth="1"/>
    <col min="8466" max="8466" width="7.140625" customWidth="1"/>
    <col min="8705" max="8705" width="6.42578125" customWidth="1"/>
    <col min="8706" max="8706" width="4.28515625" customWidth="1"/>
    <col min="8707" max="8707" width="2.7109375" customWidth="1"/>
    <col min="8708" max="8708" width="34" customWidth="1"/>
    <col min="8709" max="8709" width="10.7109375" customWidth="1"/>
    <col min="8710" max="8712" width="5.42578125" customWidth="1"/>
    <col min="8713" max="8713" width="8.140625" customWidth="1"/>
    <col min="8714" max="8716" width="5.42578125" customWidth="1"/>
    <col min="8717" max="8718" width="8.140625" customWidth="1"/>
    <col min="8719" max="8719" width="2.7109375" customWidth="1"/>
    <col min="8720" max="8720" width="6.7109375" customWidth="1"/>
    <col min="8721" max="8721" width="8.7109375" customWidth="1"/>
    <col min="8722" max="8722" width="7.140625" customWidth="1"/>
    <col min="8961" max="8961" width="6.42578125" customWidth="1"/>
    <col min="8962" max="8962" width="4.28515625" customWidth="1"/>
    <col min="8963" max="8963" width="2.7109375" customWidth="1"/>
    <col min="8964" max="8964" width="34" customWidth="1"/>
    <col min="8965" max="8965" width="10.7109375" customWidth="1"/>
    <col min="8966" max="8968" width="5.42578125" customWidth="1"/>
    <col min="8969" max="8969" width="8.140625" customWidth="1"/>
    <col min="8970" max="8972" width="5.42578125" customWidth="1"/>
    <col min="8973" max="8974" width="8.140625" customWidth="1"/>
    <col min="8975" max="8975" width="2.7109375" customWidth="1"/>
    <col min="8976" max="8976" width="6.7109375" customWidth="1"/>
    <col min="8977" max="8977" width="8.7109375" customWidth="1"/>
    <col min="8978" max="8978" width="7.140625" customWidth="1"/>
    <col min="9217" max="9217" width="6.42578125" customWidth="1"/>
    <col min="9218" max="9218" width="4.28515625" customWidth="1"/>
    <col min="9219" max="9219" width="2.7109375" customWidth="1"/>
    <col min="9220" max="9220" width="34" customWidth="1"/>
    <col min="9221" max="9221" width="10.7109375" customWidth="1"/>
    <col min="9222" max="9224" width="5.42578125" customWidth="1"/>
    <col min="9225" max="9225" width="8.140625" customWidth="1"/>
    <col min="9226" max="9228" width="5.42578125" customWidth="1"/>
    <col min="9229" max="9230" width="8.140625" customWidth="1"/>
    <col min="9231" max="9231" width="2.7109375" customWidth="1"/>
    <col min="9232" max="9232" width="6.7109375" customWidth="1"/>
    <col min="9233" max="9233" width="8.7109375" customWidth="1"/>
    <col min="9234" max="9234" width="7.140625" customWidth="1"/>
    <col min="9473" max="9473" width="6.42578125" customWidth="1"/>
    <col min="9474" max="9474" width="4.28515625" customWidth="1"/>
    <col min="9475" max="9475" width="2.7109375" customWidth="1"/>
    <col min="9476" max="9476" width="34" customWidth="1"/>
    <col min="9477" max="9477" width="10.7109375" customWidth="1"/>
    <col min="9478" max="9480" width="5.42578125" customWidth="1"/>
    <col min="9481" max="9481" width="8.140625" customWidth="1"/>
    <col min="9482" max="9484" width="5.42578125" customWidth="1"/>
    <col min="9485" max="9486" width="8.140625" customWidth="1"/>
    <col min="9487" max="9487" width="2.7109375" customWidth="1"/>
    <col min="9488" max="9488" width="6.7109375" customWidth="1"/>
    <col min="9489" max="9489" width="8.7109375" customWidth="1"/>
    <col min="9490" max="9490" width="7.140625" customWidth="1"/>
    <col min="9729" max="9729" width="6.42578125" customWidth="1"/>
    <col min="9730" max="9730" width="4.28515625" customWidth="1"/>
    <col min="9731" max="9731" width="2.7109375" customWidth="1"/>
    <col min="9732" max="9732" width="34" customWidth="1"/>
    <col min="9733" max="9733" width="10.7109375" customWidth="1"/>
    <col min="9734" max="9736" width="5.42578125" customWidth="1"/>
    <col min="9737" max="9737" width="8.140625" customWidth="1"/>
    <col min="9738" max="9740" width="5.42578125" customWidth="1"/>
    <col min="9741" max="9742" width="8.140625" customWidth="1"/>
    <col min="9743" max="9743" width="2.7109375" customWidth="1"/>
    <col min="9744" max="9744" width="6.7109375" customWidth="1"/>
    <col min="9745" max="9745" width="8.7109375" customWidth="1"/>
    <col min="9746" max="9746" width="7.140625" customWidth="1"/>
    <col min="9985" max="9985" width="6.42578125" customWidth="1"/>
    <col min="9986" max="9986" width="4.28515625" customWidth="1"/>
    <col min="9987" max="9987" width="2.7109375" customWidth="1"/>
    <col min="9988" max="9988" width="34" customWidth="1"/>
    <col min="9989" max="9989" width="10.7109375" customWidth="1"/>
    <col min="9990" max="9992" width="5.42578125" customWidth="1"/>
    <col min="9993" max="9993" width="8.140625" customWidth="1"/>
    <col min="9994" max="9996" width="5.42578125" customWidth="1"/>
    <col min="9997" max="9998" width="8.140625" customWidth="1"/>
    <col min="9999" max="9999" width="2.7109375" customWidth="1"/>
    <col min="10000" max="10000" width="6.7109375" customWidth="1"/>
    <col min="10001" max="10001" width="8.7109375" customWidth="1"/>
    <col min="10002" max="10002" width="7.140625" customWidth="1"/>
    <col min="10241" max="10241" width="6.42578125" customWidth="1"/>
    <col min="10242" max="10242" width="4.28515625" customWidth="1"/>
    <col min="10243" max="10243" width="2.7109375" customWidth="1"/>
    <col min="10244" max="10244" width="34" customWidth="1"/>
    <col min="10245" max="10245" width="10.7109375" customWidth="1"/>
    <col min="10246" max="10248" width="5.42578125" customWidth="1"/>
    <col min="10249" max="10249" width="8.140625" customWidth="1"/>
    <col min="10250" max="10252" width="5.42578125" customWidth="1"/>
    <col min="10253" max="10254" width="8.140625" customWidth="1"/>
    <col min="10255" max="10255" width="2.7109375" customWidth="1"/>
    <col min="10256" max="10256" width="6.7109375" customWidth="1"/>
    <col min="10257" max="10257" width="8.7109375" customWidth="1"/>
    <col min="10258" max="10258" width="7.140625" customWidth="1"/>
    <col min="10497" max="10497" width="6.42578125" customWidth="1"/>
    <col min="10498" max="10498" width="4.28515625" customWidth="1"/>
    <col min="10499" max="10499" width="2.7109375" customWidth="1"/>
    <col min="10500" max="10500" width="34" customWidth="1"/>
    <col min="10501" max="10501" width="10.7109375" customWidth="1"/>
    <col min="10502" max="10504" width="5.42578125" customWidth="1"/>
    <col min="10505" max="10505" width="8.140625" customWidth="1"/>
    <col min="10506" max="10508" width="5.42578125" customWidth="1"/>
    <col min="10509" max="10510" width="8.140625" customWidth="1"/>
    <col min="10511" max="10511" width="2.7109375" customWidth="1"/>
    <col min="10512" max="10512" width="6.7109375" customWidth="1"/>
    <col min="10513" max="10513" width="8.7109375" customWidth="1"/>
    <col min="10514" max="10514" width="7.140625" customWidth="1"/>
    <col min="10753" max="10753" width="6.42578125" customWidth="1"/>
    <col min="10754" max="10754" width="4.28515625" customWidth="1"/>
    <col min="10755" max="10755" width="2.7109375" customWidth="1"/>
    <col min="10756" max="10756" width="34" customWidth="1"/>
    <col min="10757" max="10757" width="10.7109375" customWidth="1"/>
    <col min="10758" max="10760" width="5.42578125" customWidth="1"/>
    <col min="10761" max="10761" width="8.140625" customWidth="1"/>
    <col min="10762" max="10764" width="5.42578125" customWidth="1"/>
    <col min="10765" max="10766" width="8.140625" customWidth="1"/>
    <col min="10767" max="10767" width="2.7109375" customWidth="1"/>
    <col min="10768" max="10768" width="6.7109375" customWidth="1"/>
    <col min="10769" max="10769" width="8.7109375" customWidth="1"/>
    <col min="10770" max="10770" width="7.140625" customWidth="1"/>
    <col min="11009" max="11009" width="6.42578125" customWidth="1"/>
    <col min="11010" max="11010" width="4.28515625" customWidth="1"/>
    <col min="11011" max="11011" width="2.7109375" customWidth="1"/>
    <col min="11012" max="11012" width="34" customWidth="1"/>
    <col min="11013" max="11013" width="10.7109375" customWidth="1"/>
    <col min="11014" max="11016" width="5.42578125" customWidth="1"/>
    <col min="11017" max="11017" width="8.140625" customWidth="1"/>
    <col min="11018" max="11020" width="5.42578125" customWidth="1"/>
    <col min="11021" max="11022" width="8.140625" customWidth="1"/>
    <col min="11023" max="11023" width="2.7109375" customWidth="1"/>
    <col min="11024" max="11024" width="6.7109375" customWidth="1"/>
    <col min="11025" max="11025" width="8.7109375" customWidth="1"/>
    <col min="11026" max="11026" width="7.140625" customWidth="1"/>
    <col min="11265" max="11265" width="6.42578125" customWidth="1"/>
    <col min="11266" max="11266" width="4.28515625" customWidth="1"/>
    <col min="11267" max="11267" width="2.7109375" customWidth="1"/>
    <col min="11268" max="11268" width="34" customWidth="1"/>
    <col min="11269" max="11269" width="10.7109375" customWidth="1"/>
    <col min="11270" max="11272" width="5.42578125" customWidth="1"/>
    <col min="11273" max="11273" width="8.140625" customWidth="1"/>
    <col min="11274" max="11276" width="5.42578125" customWidth="1"/>
    <col min="11277" max="11278" width="8.140625" customWidth="1"/>
    <col min="11279" max="11279" width="2.7109375" customWidth="1"/>
    <col min="11280" max="11280" width="6.7109375" customWidth="1"/>
    <col min="11281" max="11281" width="8.7109375" customWidth="1"/>
    <col min="11282" max="11282" width="7.140625" customWidth="1"/>
    <col min="11521" max="11521" width="6.42578125" customWidth="1"/>
    <col min="11522" max="11522" width="4.28515625" customWidth="1"/>
    <col min="11523" max="11523" width="2.7109375" customWidth="1"/>
    <col min="11524" max="11524" width="34" customWidth="1"/>
    <col min="11525" max="11525" width="10.7109375" customWidth="1"/>
    <col min="11526" max="11528" width="5.42578125" customWidth="1"/>
    <col min="11529" max="11529" width="8.140625" customWidth="1"/>
    <col min="11530" max="11532" width="5.42578125" customWidth="1"/>
    <col min="11533" max="11534" width="8.140625" customWidth="1"/>
    <col min="11535" max="11535" width="2.7109375" customWidth="1"/>
    <col min="11536" max="11536" width="6.7109375" customWidth="1"/>
    <col min="11537" max="11537" width="8.7109375" customWidth="1"/>
    <col min="11538" max="11538" width="7.140625" customWidth="1"/>
    <col min="11777" max="11777" width="6.42578125" customWidth="1"/>
    <col min="11778" max="11778" width="4.28515625" customWidth="1"/>
    <col min="11779" max="11779" width="2.7109375" customWidth="1"/>
    <col min="11780" max="11780" width="34" customWidth="1"/>
    <col min="11781" max="11781" width="10.7109375" customWidth="1"/>
    <col min="11782" max="11784" width="5.42578125" customWidth="1"/>
    <col min="11785" max="11785" width="8.140625" customWidth="1"/>
    <col min="11786" max="11788" width="5.42578125" customWidth="1"/>
    <col min="11789" max="11790" width="8.140625" customWidth="1"/>
    <col min="11791" max="11791" width="2.7109375" customWidth="1"/>
    <col min="11792" max="11792" width="6.7109375" customWidth="1"/>
    <col min="11793" max="11793" width="8.7109375" customWidth="1"/>
    <col min="11794" max="11794" width="7.140625" customWidth="1"/>
    <col min="12033" max="12033" width="6.42578125" customWidth="1"/>
    <col min="12034" max="12034" width="4.28515625" customWidth="1"/>
    <col min="12035" max="12035" width="2.7109375" customWidth="1"/>
    <col min="12036" max="12036" width="34" customWidth="1"/>
    <col min="12037" max="12037" width="10.7109375" customWidth="1"/>
    <col min="12038" max="12040" width="5.42578125" customWidth="1"/>
    <col min="12041" max="12041" width="8.140625" customWidth="1"/>
    <col min="12042" max="12044" width="5.42578125" customWidth="1"/>
    <col min="12045" max="12046" width="8.140625" customWidth="1"/>
    <col min="12047" max="12047" width="2.7109375" customWidth="1"/>
    <col min="12048" max="12048" width="6.7109375" customWidth="1"/>
    <col min="12049" max="12049" width="8.7109375" customWidth="1"/>
    <col min="12050" max="12050" width="7.140625" customWidth="1"/>
    <col min="12289" max="12289" width="6.42578125" customWidth="1"/>
    <col min="12290" max="12290" width="4.28515625" customWidth="1"/>
    <col min="12291" max="12291" width="2.7109375" customWidth="1"/>
    <col min="12292" max="12292" width="34" customWidth="1"/>
    <col min="12293" max="12293" width="10.7109375" customWidth="1"/>
    <col min="12294" max="12296" width="5.42578125" customWidth="1"/>
    <col min="12297" max="12297" width="8.140625" customWidth="1"/>
    <col min="12298" max="12300" width="5.42578125" customWidth="1"/>
    <col min="12301" max="12302" width="8.140625" customWidth="1"/>
    <col min="12303" max="12303" width="2.7109375" customWidth="1"/>
    <col min="12304" max="12304" width="6.7109375" customWidth="1"/>
    <col min="12305" max="12305" width="8.7109375" customWidth="1"/>
    <col min="12306" max="12306" width="7.140625" customWidth="1"/>
    <col min="12545" max="12545" width="6.42578125" customWidth="1"/>
    <col min="12546" max="12546" width="4.28515625" customWidth="1"/>
    <col min="12547" max="12547" width="2.7109375" customWidth="1"/>
    <col min="12548" max="12548" width="34" customWidth="1"/>
    <col min="12549" max="12549" width="10.7109375" customWidth="1"/>
    <col min="12550" max="12552" width="5.42578125" customWidth="1"/>
    <col min="12553" max="12553" width="8.140625" customWidth="1"/>
    <col min="12554" max="12556" width="5.42578125" customWidth="1"/>
    <col min="12557" max="12558" width="8.140625" customWidth="1"/>
    <col min="12559" max="12559" width="2.7109375" customWidth="1"/>
    <col min="12560" max="12560" width="6.7109375" customWidth="1"/>
    <col min="12561" max="12561" width="8.7109375" customWidth="1"/>
    <col min="12562" max="12562" width="7.140625" customWidth="1"/>
    <col min="12801" max="12801" width="6.42578125" customWidth="1"/>
    <col min="12802" max="12802" width="4.28515625" customWidth="1"/>
    <col min="12803" max="12803" width="2.7109375" customWidth="1"/>
    <col min="12804" max="12804" width="34" customWidth="1"/>
    <col min="12805" max="12805" width="10.7109375" customWidth="1"/>
    <col min="12806" max="12808" width="5.42578125" customWidth="1"/>
    <col min="12809" max="12809" width="8.140625" customWidth="1"/>
    <col min="12810" max="12812" width="5.42578125" customWidth="1"/>
    <col min="12813" max="12814" width="8.140625" customWidth="1"/>
    <col min="12815" max="12815" width="2.7109375" customWidth="1"/>
    <col min="12816" max="12816" width="6.7109375" customWidth="1"/>
    <col min="12817" max="12817" width="8.7109375" customWidth="1"/>
    <col min="12818" max="12818" width="7.140625" customWidth="1"/>
    <col min="13057" max="13057" width="6.42578125" customWidth="1"/>
    <col min="13058" max="13058" width="4.28515625" customWidth="1"/>
    <col min="13059" max="13059" width="2.7109375" customWidth="1"/>
    <col min="13060" max="13060" width="34" customWidth="1"/>
    <col min="13061" max="13061" width="10.7109375" customWidth="1"/>
    <col min="13062" max="13064" width="5.42578125" customWidth="1"/>
    <col min="13065" max="13065" width="8.140625" customWidth="1"/>
    <col min="13066" max="13068" width="5.42578125" customWidth="1"/>
    <col min="13069" max="13070" width="8.140625" customWidth="1"/>
    <col min="13071" max="13071" width="2.7109375" customWidth="1"/>
    <col min="13072" max="13072" width="6.7109375" customWidth="1"/>
    <col min="13073" max="13073" width="8.7109375" customWidth="1"/>
    <col min="13074" max="13074" width="7.140625" customWidth="1"/>
    <col min="13313" max="13313" width="6.42578125" customWidth="1"/>
    <col min="13314" max="13314" width="4.28515625" customWidth="1"/>
    <col min="13315" max="13315" width="2.7109375" customWidth="1"/>
    <col min="13316" max="13316" width="34" customWidth="1"/>
    <col min="13317" max="13317" width="10.7109375" customWidth="1"/>
    <col min="13318" max="13320" width="5.42578125" customWidth="1"/>
    <col min="13321" max="13321" width="8.140625" customWidth="1"/>
    <col min="13322" max="13324" width="5.42578125" customWidth="1"/>
    <col min="13325" max="13326" width="8.140625" customWidth="1"/>
    <col min="13327" max="13327" width="2.7109375" customWidth="1"/>
    <col min="13328" max="13328" width="6.7109375" customWidth="1"/>
    <col min="13329" max="13329" width="8.7109375" customWidth="1"/>
    <col min="13330" max="13330" width="7.140625" customWidth="1"/>
    <col min="13569" max="13569" width="6.42578125" customWidth="1"/>
    <col min="13570" max="13570" width="4.28515625" customWidth="1"/>
    <col min="13571" max="13571" width="2.7109375" customWidth="1"/>
    <col min="13572" max="13572" width="34" customWidth="1"/>
    <col min="13573" max="13573" width="10.7109375" customWidth="1"/>
    <col min="13574" max="13576" width="5.42578125" customWidth="1"/>
    <col min="13577" max="13577" width="8.140625" customWidth="1"/>
    <col min="13578" max="13580" width="5.42578125" customWidth="1"/>
    <col min="13581" max="13582" width="8.140625" customWidth="1"/>
    <col min="13583" max="13583" width="2.7109375" customWidth="1"/>
    <col min="13584" max="13584" width="6.7109375" customWidth="1"/>
    <col min="13585" max="13585" width="8.7109375" customWidth="1"/>
    <col min="13586" max="13586" width="7.140625" customWidth="1"/>
    <col min="13825" max="13825" width="6.42578125" customWidth="1"/>
    <col min="13826" max="13826" width="4.28515625" customWidth="1"/>
    <col min="13827" max="13827" width="2.7109375" customWidth="1"/>
    <col min="13828" max="13828" width="34" customWidth="1"/>
    <col min="13829" max="13829" width="10.7109375" customWidth="1"/>
    <col min="13830" max="13832" width="5.42578125" customWidth="1"/>
    <col min="13833" max="13833" width="8.140625" customWidth="1"/>
    <col min="13834" max="13836" width="5.42578125" customWidth="1"/>
    <col min="13837" max="13838" width="8.140625" customWidth="1"/>
    <col min="13839" max="13839" width="2.7109375" customWidth="1"/>
    <col min="13840" max="13840" width="6.7109375" customWidth="1"/>
    <col min="13841" max="13841" width="8.7109375" customWidth="1"/>
    <col min="13842" max="13842" width="7.140625" customWidth="1"/>
    <col min="14081" max="14081" width="6.42578125" customWidth="1"/>
    <col min="14082" max="14082" width="4.28515625" customWidth="1"/>
    <col min="14083" max="14083" width="2.7109375" customWidth="1"/>
    <col min="14084" max="14084" width="34" customWidth="1"/>
    <col min="14085" max="14085" width="10.7109375" customWidth="1"/>
    <col min="14086" max="14088" width="5.42578125" customWidth="1"/>
    <col min="14089" max="14089" width="8.140625" customWidth="1"/>
    <col min="14090" max="14092" width="5.42578125" customWidth="1"/>
    <col min="14093" max="14094" width="8.140625" customWidth="1"/>
    <col min="14095" max="14095" width="2.7109375" customWidth="1"/>
    <col min="14096" max="14096" width="6.7109375" customWidth="1"/>
    <col min="14097" max="14097" width="8.7109375" customWidth="1"/>
    <col min="14098" max="14098" width="7.140625" customWidth="1"/>
    <col min="14337" max="14337" width="6.42578125" customWidth="1"/>
    <col min="14338" max="14338" width="4.28515625" customWidth="1"/>
    <col min="14339" max="14339" width="2.7109375" customWidth="1"/>
    <col min="14340" max="14340" width="34" customWidth="1"/>
    <col min="14341" max="14341" width="10.7109375" customWidth="1"/>
    <col min="14342" max="14344" width="5.42578125" customWidth="1"/>
    <col min="14345" max="14345" width="8.140625" customWidth="1"/>
    <col min="14346" max="14348" width="5.42578125" customWidth="1"/>
    <col min="14349" max="14350" width="8.140625" customWidth="1"/>
    <col min="14351" max="14351" width="2.7109375" customWidth="1"/>
    <col min="14352" max="14352" width="6.7109375" customWidth="1"/>
    <col min="14353" max="14353" width="8.7109375" customWidth="1"/>
    <col min="14354" max="14354" width="7.140625" customWidth="1"/>
    <col min="14593" max="14593" width="6.42578125" customWidth="1"/>
    <col min="14594" max="14594" width="4.28515625" customWidth="1"/>
    <col min="14595" max="14595" width="2.7109375" customWidth="1"/>
    <col min="14596" max="14596" width="34" customWidth="1"/>
    <col min="14597" max="14597" width="10.7109375" customWidth="1"/>
    <col min="14598" max="14600" width="5.42578125" customWidth="1"/>
    <col min="14601" max="14601" width="8.140625" customWidth="1"/>
    <col min="14602" max="14604" width="5.42578125" customWidth="1"/>
    <col min="14605" max="14606" width="8.140625" customWidth="1"/>
    <col min="14607" max="14607" width="2.7109375" customWidth="1"/>
    <col min="14608" max="14608" width="6.7109375" customWidth="1"/>
    <col min="14609" max="14609" width="8.7109375" customWidth="1"/>
    <col min="14610" max="14610" width="7.140625" customWidth="1"/>
    <col min="14849" max="14849" width="6.42578125" customWidth="1"/>
    <col min="14850" max="14850" width="4.28515625" customWidth="1"/>
    <col min="14851" max="14851" width="2.7109375" customWidth="1"/>
    <col min="14852" max="14852" width="34" customWidth="1"/>
    <col min="14853" max="14853" width="10.7109375" customWidth="1"/>
    <col min="14854" max="14856" width="5.42578125" customWidth="1"/>
    <col min="14857" max="14857" width="8.140625" customWidth="1"/>
    <col min="14858" max="14860" width="5.42578125" customWidth="1"/>
    <col min="14861" max="14862" width="8.140625" customWidth="1"/>
    <col min="14863" max="14863" width="2.7109375" customWidth="1"/>
    <col min="14864" max="14864" width="6.7109375" customWidth="1"/>
    <col min="14865" max="14865" width="8.7109375" customWidth="1"/>
    <col min="14866" max="14866" width="7.140625" customWidth="1"/>
    <col min="15105" max="15105" width="6.42578125" customWidth="1"/>
    <col min="15106" max="15106" width="4.28515625" customWidth="1"/>
    <col min="15107" max="15107" width="2.7109375" customWidth="1"/>
    <col min="15108" max="15108" width="34" customWidth="1"/>
    <col min="15109" max="15109" width="10.7109375" customWidth="1"/>
    <col min="15110" max="15112" width="5.42578125" customWidth="1"/>
    <col min="15113" max="15113" width="8.140625" customWidth="1"/>
    <col min="15114" max="15116" width="5.42578125" customWidth="1"/>
    <col min="15117" max="15118" width="8.140625" customWidth="1"/>
    <col min="15119" max="15119" width="2.7109375" customWidth="1"/>
    <col min="15120" max="15120" width="6.7109375" customWidth="1"/>
    <col min="15121" max="15121" width="8.7109375" customWidth="1"/>
    <col min="15122" max="15122" width="7.140625" customWidth="1"/>
    <col min="15361" max="15361" width="6.42578125" customWidth="1"/>
    <col min="15362" max="15362" width="4.28515625" customWidth="1"/>
    <col min="15363" max="15363" width="2.7109375" customWidth="1"/>
    <col min="15364" max="15364" width="34" customWidth="1"/>
    <col min="15365" max="15365" width="10.7109375" customWidth="1"/>
    <col min="15366" max="15368" width="5.42578125" customWidth="1"/>
    <col min="15369" max="15369" width="8.140625" customWidth="1"/>
    <col min="15370" max="15372" width="5.42578125" customWidth="1"/>
    <col min="15373" max="15374" width="8.140625" customWidth="1"/>
    <col min="15375" max="15375" width="2.7109375" customWidth="1"/>
    <col min="15376" max="15376" width="6.7109375" customWidth="1"/>
    <col min="15377" max="15377" width="8.7109375" customWidth="1"/>
    <col min="15378" max="15378" width="7.140625" customWidth="1"/>
    <col min="15617" max="15617" width="6.42578125" customWidth="1"/>
    <col min="15618" max="15618" width="4.28515625" customWidth="1"/>
    <col min="15619" max="15619" width="2.7109375" customWidth="1"/>
    <col min="15620" max="15620" width="34" customWidth="1"/>
    <col min="15621" max="15621" width="10.7109375" customWidth="1"/>
    <col min="15622" max="15624" width="5.42578125" customWidth="1"/>
    <col min="15625" max="15625" width="8.140625" customWidth="1"/>
    <col min="15626" max="15628" width="5.42578125" customWidth="1"/>
    <col min="15629" max="15630" width="8.140625" customWidth="1"/>
    <col min="15631" max="15631" width="2.7109375" customWidth="1"/>
    <col min="15632" max="15632" width="6.7109375" customWidth="1"/>
    <col min="15633" max="15633" width="8.7109375" customWidth="1"/>
    <col min="15634" max="15634" width="7.140625" customWidth="1"/>
    <col min="15873" max="15873" width="6.42578125" customWidth="1"/>
    <col min="15874" max="15874" width="4.28515625" customWidth="1"/>
    <col min="15875" max="15875" width="2.7109375" customWidth="1"/>
    <col min="15876" max="15876" width="34" customWidth="1"/>
    <col min="15877" max="15877" width="10.7109375" customWidth="1"/>
    <col min="15878" max="15880" width="5.42578125" customWidth="1"/>
    <col min="15881" max="15881" width="8.140625" customWidth="1"/>
    <col min="15882" max="15884" width="5.42578125" customWidth="1"/>
    <col min="15885" max="15886" width="8.140625" customWidth="1"/>
    <col min="15887" max="15887" width="2.7109375" customWidth="1"/>
    <col min="15888" max="15888" width="6.7109375" customWidth="1"/>
    <col min="15889" max="15889" width="8.7109375" customWidth="1"/>
    <col min="15890" max="15890" width="7.140625" customWidth="1"/>
    <col min="16129" max="16129" width="6.42578125" customWidth="1"/>
    <col min="16130" max="16130" width="4.28515625" customWidth="1"/>
    <col min="16131" max="16131" width="2.7109375" customWidth="1"/>
    <col min="16132" max="16132" width="34" customWidth="1"/>
    <col min="16133" max="16133" width="10.7109375" customWidth="1"/>
    <col min="16134" max="16136" width="5.42578125" customWidth="1"/>
    <col min="16137" max="16137" width="8.140625" customWidth="1"/>
    <col min="16138" max="16140" width="5.42578125" customWidth="1"/>
    <col min="16141" max="16142" width="8.140625" customWidth="1"/>
    <col min="16143" max="16143" width="2.7109375" customWidth="1"/>
    <col min="16144" max="16144" width="6.7109375" customWidth="1"/>
    <col min="16145" max="16145" width="8.7109375" customWidth="1"/>
    <col min="16146" max="16146" width="7.140625" customWidth="1"/>
  </cols>
  <sheetData>
    <row r="1" spans="1:18" ht="15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9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.9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9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.9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.9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5.95" customHeight="1">
      <c r="A8" s="70" t="s">
        <v>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18" ht="15.95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1:18" ht="15.95" customHeight="1">
      <c r="A10" s="70" t="s">
        <v>34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</row>
    <row r="11" spans="1:18" ht="14.1" customHeight="1">
      <c r="A11" s="70" t="s">
        <v>18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</row>
    <row r="12" spans="1:18" ht="15.75" customHeigh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18" ht="15.75" customHeight="1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18" ht="15.7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18" ht="15.75" customHeight="1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18" ht="15.95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ht="15.95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 ht="15.95" customHeight="1">
      <c r="A18" s="71" t="s">
        <v>1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</row>
    <row r="19" spans="1:18" ht="15.95" customHeight="1">
      <c r="A19" s="4"/>
      <c r="B19" s="5"/>
      <c r="C19" s="5"/>
      <c r="D19" s="6"/>
      <c r="E19" s="6"/>
      <c r="F19" s="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15.95" customHeight="1">
      <c r="A20" s="48" t="s">
        <v>12</v>
      </c>
      <c r="B20" s="78" t="s">
        <v>2</v>
      </c>
      <c r="C20" s="84"/>
      <c r="D20" s="78" t="s">
        <v>3</v>
      </c>
      <c r="E20" s="79" t="s">
        <v>5</v>
      </c>
      <c r="F20" s="78">
        <v>1</v>
      </c>
      <c r="G20" s="78">
        <v>2</v>
      </c>
      <c r="H20" s="78">
        <v>3</v>
      </c>
      <c r="I20" s="81" t="s">
        <v>25</v>
      </c>
      <c r="J20" s="78">
        <v>4</v>
      </c>
      <c r="K20" s="78">
        <v>5</v>
      </c>
      <c r="L20" s="78">
        <v>6</v>
      </c>
      <c r="M20" s="81" t="s">
        <v>25</v>
      </c>
      <c r="N20" s="9" t="s">
        <v>6</v>
      </c>
      <c r="O20" s="82"/>
      <c r="P20" s="78" t="s">
        <v>4</v>
      </c>
      <c r="Q20" s="10" t="s">
        <v>6</v>
      </c>
      <c r="R20" s="78" t="s">
        <v>26</v>
      </c>
    </row>
    <row r="21" spans="1:18" ht="15.95" customHeight="1" thickBot="1">
      <c r="A21" s="49"/>
      <c r="B21" s="78"/>
      <c r="C21" s="85"/>
      <c r="D21" s="78"/>
      <c r="E21" s="80"/>
      <c r="F21" s="78"/>
      <c r="G21" s="78"/>
      <c r="H21" s="78"/>
      <c r="I21" s="81"/>
      <c r="J21" s="78"/>
      <c r="K21" s="78"/>
      <c r="L21" s="78"/>
      <c r="M21" s="81"/>
      <c r="N21" s="11" t="s">
        <v>27</v>
      </c>
      <c r="O21" s="83"/>
      <c r="P21" s="78"/>
      <c r="Q21" s="12" t="s">
        <v>27</v>
      </c>
      <c r="R21" s="78"/>
    </row>
    <row r="22" spans="1:18" ht="20.100000000000001" customHeight="1" outlineLevel="1" thickBot="1">
      <c r="A22" s="38"/>
      <c r="B22" s="72" t="s">
        <v>28</v>
      </c>
      <c r="C22" s="73"/>
      <c r="D22" s="2" t="s">
        <v>37</v>
      </c>
      <c r="F22" s="13"/>
      <c r="G22" s="13"/>
      <c r="H22" s="13"/>
      <c r="I22" s="24">
        <f t="shared" ref="I22:I33" si="0">SUM(F22:H22)</f>
        <v>0</v>
      </c>
      <c r="J22" s="13"/>
      <c r="K22" s="13"/>
      <c r="L22" s="13"/>
      <c r="M22" s="24">
        <f t="shared" ref="M22:M33" si="1">SUM(J22:L22)</f>
        <v>0</v>
      </c>
      <c r="N22" s="14">
        <f t="shared" ref="N22:N33" si="2">SUM(I22,M22)</f>
        <v>0</v>
      </c>
      <c r="O22" s="15"/>
      <c r="P22" s="16">
        <f>SUM(N22/6)</f>
        <v>0</v>
      </c>
      <c r="Q22" s="76">
        <f>SUM(N22:N24)</f>
        <v>1689</v>
      </c>
      <c r="R22" s="60"/>
    </row>
    <row r="23" spans="1:18" ht="20.100000000000001" customHeight="1" outlineLevel="1">
      <c r="A23" s="39"/>
      <c r="B23" s="72"/>
      <c r="C23" s="74"/>
      <c r="D23" s="17" t="s">
        <v>9</v>
      </c>
      <c r="E23" s="18" t="s">
        <v>11</v>
      </c>
      <c r="F23" s="13">
        <v>147</v>
      </c>
      <c r="G23" s="13">
        <v>163</v>
      </c>
      <c r="H23" s="13">
        <v>124</v>
      </c>
      <c r="I23" s="24">
        <f t="shared" si="0"/>
        <v>434</v>
      </c>
      <c r="J23" s="13">
        <v>145</v>
      </c>
      <c r="K23" s="13">
        <v>159</v>
      </c>
      <c r="L23" s="13">
        <v>155</v>
      </c>
      <c r="M23" s="24">
        <f t="shared" si="1"/>
        <v>459</v>
      </c>
      <c r="N23" s="14">
        <f t="shared" si="2"/>
        <v>893</v>
      </c>
      <c r="O23" s="15"/>
      <c r="P23" s="16">
        <f>SUM(N23/6)</f>
        <v>148.83333333333334</v>
      </c>
      <c r="Q23" s="76"/>
      <c r="R23" s="61"/>
    </row>
    <row r="24" spans="1:18" ht="20.100000000000001" customHeight="1" outlineLevel="1">
      <c r="A24" s="39"/>
      <c r="B24" s="72"/>
      <c r="C24" s="74"/>
      <c r="D24" s="17" t="s">
        <v>10</v>
      </c>
      <c r="E24" s="18" t="s">
        <v>11</v>
      </c>
      <c r="F24" s="13">
        <v>117</v>
      </c>
      <c r="G24" s="13">
        <v>132</v>
      </c>
      <c r="H24" s="13">
        <v>113</v>
      </c>
      <c r="I24" s="24">
        <f t="shared" si="0"/>
        <v>362</v>
      </c>
      <c r="J24" s="13">
        <v>149</v>
      </c>
      <c r="K24" s="13">
        <v>144</v>
      </c>
      <c r="L24" s="13">
        <v>141</v>
      </c>
      <c r="M24" s="24">
        <f t="shared" si="1"/>
        <v>434</v>
      </c>
      <c r="N24" s="14">
        <f t="shared" si="2"/>
        <v>796</v>
      </c>
      <c r="O24" s="15"/>
      <c r="P24" s="16">
        <f>SUM(N24/6)</f>
        <v>132.66666666666666</v>
      </c>
      <c r="Q24" s="76"/>
      <c r="R24" s="61"/>
    </row>
    <row r="25" spans="1:18" ht="20.100000000000001" customHeight="1" thickBot="1">
      <c r="A25" s="40"/>
      <c r="B25" s="72"/>
      <c r="C25" s="75"/>
      <c r="D25" s="19" t="s">
        <v>6</v>
      </c>
      <c r="E25" s="19"/>
      <c r="F25" s="20">
        <f>SUM(F22:F24)</f>
        <v>264</v>
      </c>
      <c r="G25" s="20">
        <f>SUM(G22:G24)</f>
        <v>295</v>
      </c>
      <c r="H25" s="20">
        <f>SUM(H22:H24)</f>
        <v>237</v>
      </c>
      <c r="I25" s="24">
        <f t="shared" si="0"/>
        <v>796</v>
      </c>
      <c r="J25" s="20">
        <f>SUM(J22:J24)</f>
        <v>294</v>
      </c>
      <c r="K25" s="20">
        <f>SUM(K22:K24)</f>
        <v>303</v>
      </c>
      <c r="L25" s="20">
        <f>SUM(L22:L24)</f>
        <v>296</v>
      </c>
      <c r="M25" s="28">
        <f t="shared" si="1"/>
        <v>893</v>
      </c>
      <c r="N25" s="14">
        <f t="shared" si="2"/>
        <v>1689</v>
      </c>
      <c r="O25" s="21"/>
      <c r="P25" s="22"/>
      <c r="Q25" s="76"/>
      <c r="R25" s="62"/>
    </row>
    <row r="26" spans="1:18" ht="20.100000000000001" customHeight="1" outlineLevel="1" thickBot="1">
      <c r="A26" s="38"/>
      <c r="B26" s="72" t="s">
        <v>29</v>
      </c>
      <c r="C26" s="73"/>
      <c r="D26" s="2" t="s">
        <v>38</v>
      </c>
      <c r="F26" s="13"/>
      <c r="G26" s="13"/>
      <c r="H26" s="13"/>
      <c r="I26" s="24">
        <f t="shared" si="0"/>
        <v>0</v>
      </c>
      <c r="J26" s="13"/>
      <c r="K26" s="13"/>
      <c r="L26" s="13"/>
      <c r="M26" s="24">
        <f t="shared" si="1"/>
        <v>0</v>
      </c>
      <c r="N26" s="14">
        <f t="shared" si="2"/>
        <v>0</v>
      </c>
      <c r="O26" s="15"/>
      <c r="P26" s="16">
        <f>SUM(N26/6)</f>
        <v>0</v>
      </c>
      <c r="Q26" s="76">
        <f>SUM(N26:N28)</f>
        <v>1630</v>
      </c>
      <c r="R26" s="42">
        <f>SUM(N25-N29)</f>
        <v>59</v>
      </c>
    </row>
    <row r="27" spans="1:18" ht="20.100000000000001" customHeight="1" outlineLevel="1">
      <c r="A27" s="39"/>
      <c r="B27" s="72"/>
      <c r="C27" s="74"/>
      <c r="D27" s="17" t="s">
        <v>16</v>
      </c>
      <c r="E27" s="18" t="s">
        <v>11</v>
      </c>
      <c r="F27" s="13">
        <v>156</v>
      </c>
      <c r="G27" s="13">
        <v>136</v>
      </c>
      <c r="H27" s="13">
        <v>163</v>
      </c>
      <c r="I27" s="24">
        <f t="shared" si="0"/>
        <v>455</v>
      </c>
      <c r="J27" s="13">
        <v>160</v>
      </c>
      <c r="K27" s="13">
        <v>154</v>
      </c>
      <c r="L27" s="13">
        <v>173</v>
      </c>
      <c r="M27" s="24">
        <f t="shared" si="1"/>
        <v>487</v>
      </c>
      <c r="N27" s="14">
        <f t="shared" si="2"/>
        <v>942</v>
      </c>
      <c r="O27" s="15"/>
      <c r="P27" s="16">
        <f>SUM(N27/6)</f>
        <v>157</v>
      </c>
      <c r="Q27" s="76"/>
      <c r="R27" s="42"/>
    </row>
    <row r="28" spans="1:18" ht="20.100000000000001" customHeight="1" outlineLevel="1">
      <c r="A28" s="39"/>
      <c r="B28" s="72"/>
      <c r="C28" s="74"/>
      <c r="D28" s="17" t="s">
        <v>17</v>
      </c>
      <c r="E28" s="18" t="s">
        <v>11</v>
      </c>
      <c r="F28" s="13">
        <v>118</v>
      </c>
      <c r="G28" s="13">
        <v>105</v>
      </c>
      <c r="H28" s="13">
        <v>162</v>
      </c>
      <c r="I28" s="24">
        <f t="shared" si="0"/>
        <v>385</v>
      </c>
      <c r="J28" s="13">
        <v>97</v>
      </c>
      <c r="K28" s="13">
        <v>96</v>
      </c>
      <c r="L28" s="13">
        <v>110</v>
      </c>
      <c r="M28" s="24">
        <f t="shared" si="1"/>
        <v>303</v>
      </c>
      <c r="N28" s="14">
        <f t="shared" si="2"/>
        <v>688</v>
      </c>
      <c r="O28" s="15"/>
      <c r="P28" s="16">
        <f>SUM(N28/6)</f>
        <v>114.66666666666667</v>
      </c>
      <c r="Q28" s="76"/>
      <c r="R28" s="42"/>
    </row>
    <row r="29" spans="1:18" ht="20.100000000000001" customHeight="1" thickBot="1">
      <c r="A29" s="40"/>
      <c r="B29" s="72"/>
      <c r="C29" s="75"/>
      <c r="D29" s="19" t="s">
        <v>6</v>
      </c>
      <c r="E29" s="19"/>
      <c r="F29" s="20">
        <f>SUM(F26:F28)</f>
        <v>274</v>
      </c>
      <c r="G29" s="20">
        <f>SUM(G26:G28)</f>
        <v>241</v>
      </c>
      <c r="H29" s="20">
        <f>SUM(H26:H28)</f>
        <v>325</v>
      </c>
      <c r="I29" s="24">
        <f t="shared" si="0"/>
        <v>840</v>
      </c>
      <c r="J29" s="25">
        <f>SUM(J26:J28)</f>
        <v>257</v>
      </c>
      <c r="K29" s="20">
        <f>SUM(K26:K28)</f>
        <v>250</v>
      </c>
      <c r="L29" s="20">
        <f>SUM(L26:L28)</f>
        <v>283</v>
      </c>
      <c r="M29" s="26">
        <f t="shared" si="1"/>
        <v>790</v>
      </c>
      <c r="N29" s="14">
        <f t="shared" si="2"/>
        <v>1630</v>
      </c>
      <c r="O29" s="21"/>
      <c r="P29" s="22"/>
      <c r="Q29" s="76"/>
      <c r="R29" s="42"/>
    </row>
    <row r="30" spans="1:18" ht="20.100000000000001" customHeight="1" outlineLevel="1" thickBot="1">
      <c r="A30" s="38"/>
      <c r="B30" s="72" t="s">
        <v>30</v>
      </c>
      <c r="C30" s="73"/>
      <c r="D30" s="2" t="s">
        <v>40</v>
      </c>
      <c r="F30" s="13"/>
      <c r="G30" s="13"/>
      <c r="H30" s="13"/>
      <c r="I30" s="24">
        <f t="shared" si="0"/>
        <v>0</v>
      </c>
      <c r="J30" s="13"/>
      <c r="K30" s="13"/>
      <c r="L30" s="13"/>
      <c r="M30" s="24">
        <f t="shared" si="1"/>
        <v>0</v>
      </c>
      <c r="N30" s="14">
        <f t="shared" si="2"/>
        <v>0</v>
      </c>
      <c r="O30" s="15"/>
      <c r="P30" s="16">
        <f>SUM(N30/6)</f>
        <v>0</v>
      </c>
      <c r="Q30" s="76">
        <f>SUM(N30:N32)</f>
        <v>1543</v>
      </c>
      <c r="R30" s="42">
        <f>SUM(N29-N33)</f>
        <v>87</v>
      </c>
    </row>
    <row r="31" spans="1:18" ht="20.100000000000001" customHeight="1" outlineLevel="1">
      <c r="A31" s="39"/>
      <c r="B31" s="72"/>
      <c r="C31" s="74"/>
      <c r="D31" s="17" t="s">
        <v>20</v>
      </c>
      <c r="E31" s="18" t="s">
        <v>24</v>
      </c>
      <c r="F31" s="13">
        <v>109</v>
      </c>
      <c r="G31" s="13">
        <v>81</v>
      </c>
      <c r="H31" s="13">
        <v>100</v>
      </c>
      <c r="I31" s="24">
        <f t="shared" si="0"/>
        <v>290</v>
      </c>
      <c r="J31" s="13">
        <v>103</v>
      </c>
      <c r="K31" s="13">
        <v>107</v>
      </c>
      <c r="L31" s="13">
        <v>83</v>
      </c>
      <c r="M31" s="24">
        <f t="shared" si="1"/>
        <v>293</v>
      </c>
      <c r="N31" s="14">
        <f t="shared" si="2"/>
        <v>583</v>
      </c>
      <c r="O31" s="15"/>
      <c r="P31" s="16">
        <f>SUM(N31/6)</f>
        <v>97.166666666666671</v>
      </c>
      <c r="Q31" s="76"/>
      <c r="R31" s="42"/>
    </row>
    <row r="32" spans="1:18" ht="20.100000000000001" customHeight="1" outlineLevel="1">
      <c r="A32" s="39"/>
      <c r="B32" s="72"/>
      <c r="C32" s="74"/>
      <c r="D32" s="17" t="s">
        <v>21</v>
      </c>
      <c r="E32" s="18" t="s">
        <v>24</v>
      </c>
      <c r="F32" s="13">
        <v>169</v>
      </c>
      <c r="G32" s="13">
        <v>169</v>
      </c>
      <c r="H32" s="13">
        <v>115</v>
      </c>
      <c r="I32" s="24">
        <f t="shared" si="0"/>
        <v>453</v>
      </c>
      <c r="J32" s="13">
        <v>141</v>
      </c>
      <c r="K32" s="13">
        <v>163</v>
      </c>
      <c r="L32" s="13">
        <v>203</v>
      </c>
      <c r="M32" s="24">
        <f t="shared" si="1"/>
        <v>507</v>
      </c>
      <c r="N32" s="14">
        <f t="shared" si="2"/>
        <v>960</v>
      </c>
      <c r="O32" s="15"/>
      <c r="P32" s="16">
        <f>SUM(N32/6)</f>
        <v>160</v>
      </c>
      <c r="Q32" s="76"/>
      <c r="R32" s="42"/>
    </row>
    <row r="33" spans="1:18" ht="18.75" customHeight="1">
      <c r="A33" s="40"/>
      <c r="B33" s="72"/>
      <c r="C33" s="75"/>
      <c r="D33" s="19" t="s">
        <v>6</v>
      </c>
      <c r="E33" s="19"/>
      <c r="F33" s="20">
        <f>SUM(F30:F32)</f>
        <v>278</v>
      </c>
      <c r="G33" s="20">
        <f>SUM(G30:G32)</f>
        <v>250</v>
      </c>
      <c r="H33" s="20">
        <f>SUM(H30:H32)</f>
        <v>215</v>
      </c>
      <c r="I33" s="24">
        <f t="shared" si="0"/>
        <v>743</v>
      </c>
      <c r="J33" s="20">
        <f>SUM(J30:J32)</f>
        <v>244</v>
      </c>
      <c r="K33" s="20">
        <f>SUM(K30:K32)</f>
        <v>270</v>
      </c>
      <c r="L33" s="20">
        <f>SUM(L30:L32)</f>
        <v>286</v>
      </c>
      <c r="M33" s="28">
        <f t="shared" si="1"/>
        <v>800</v>
      </c>
      <c r="N33" s="27">
        <f t="shared" si="2"/>
        <v>1543</v>
      </c>
      <c r="O33" s="21"/>
      <c r="P33" s="22"/>
      <c r="Q33" s="76"/>
      <c r="R33" s="42"/>
    </row>
    <row r="34" spans="1:18" ht="20.100000000000001" customHeight="1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</row>
    <row r="35" spans="1:18" ht="20.100000000000001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</row>
    <row r="36" spans="1:18" ht="20.100000000000001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</row>
    <row r="37" spans="1:18" ht="15.75" customHeight="1">
      <c r="A37" s="45" t="s">
        <v>31</v>
      </c>
      <c r="B37" s="45"/>
      <c r="C37" s="45"/>
      <c r="D37" s="45"/>
      <c r="E37" s="45"/>
      <c r="F37" s="45"/>
      <c r="G37" s="45"/>
      <c r="H37" s="45"/>
      <c r="I37" s="45"/>
      <c r="J37" s="1"/>
      <c r="K37" s="1"/>
      <c r="L37" s="1"/>
      <c r="M37" s="1"/>
      <c r="N37" s="1"/>
      <c r="O37" s="1"/>
      <c r="P37" s="1"/>
      <c r="Q37" s="1"/>
      <c r="R37" s="1"/>
    </row>
    <row r="38" spans="1:18" ht="15.95" customHeight="1">
      <c r="A38" s="46" t="s">
        <v>32</v>
      </c>
      <c r="B38" s="46"/>
      <c r="C38" s="46"/>
      <c r="D38" s="46"/>
      <c r="E38" s="46"/>
      <c r="F38" s="46"/>
      <c r="G38" s="46"/>
      <c r="H38" s="46"/>
      <c r="I38" s="46"/>
      <c r="J38" s="23"/>
      <c r="K38" s="23"/>
      <c r="L38" s="23"/>
      <c r="M38" s="23"/>
      <c r="N38" s="23"/>
      <c r="O38" s="23"/>
      <c r="P38" s="23"/>
      <c r="Q38" s="23"/>
      <c r="R38" s="23"/>
    </row>
    <row r="39" spans="1:18" ht="15.95" customHeight="1">
      <c r="A39" s="47" t="s">
        <v>33</v>
      </c>
      <c r="B39" s="47"/>
      <c r="C39" s="47"/>
      <c r="D39" s="47"/>
      <c r="E39" s="47"/>
      <c r="F39" s="47"/>
      <c r="G39" s="47"/>
      <c r="H39" s="47"/>
      <c r="I39" s="47"/>
      <c r="J39" s="23"/>
      <c r="K39" s="23"/>
      <c r="L39" s="23"/>
      <c r="M39" s="23"/>
      <c r="N39" s="23"/>
      <c r="O39" s="23"/>
      <c r="P39" s="23"/>
      <c r="Q39" s="23"/>
      <c r="R39" s="23"/>
    </row>
    <row r="40" spans="1:18" ht="15.95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</row>
    <row r="41" spans="1:18" ht="15.95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</row>
    <row r="42" spans="1:18" ht="15.95" customHeight="1">
      <c r="A42" s="37" t="s">
        <v>39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</row>
    <row r="43" spans="1:18" ht="15.9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</row>
    <row r="44" spans="1:18" ht="15.95" customHeight="1">
      <c r="B44"/>
      <c r="C44"/>
    </row>
    <row r="45" spans="1:18" ht="15.95" customHeight="1">
      <c r="B45"/>
      <c r="C45"/>
    </row>
    <row r="46" spans="1:18" ht="15.95" customHeight="1">
      <c r="B46"/>
      <c r="C46"/>
    </row>
    <row r="47" spans="1:18" ht="15.95" customHeight="1">
      <c r="B47"/>
      <c r="C47"/>
    </row>
    <row r="48" spans="1:18" ht="15.95" customHeight="1">
      <c r="B48"/>
      <c r="C48"/>
    </row>
    <row r="49" spans="2:3" ht="15.95" customHeight="1">
      <c r="B49"/>
      <c r="C49"/>
    </row>
    <row r="50" spans="2:3" ht="15.95" customHeight="1">
      <c r="B50"/>
      <c r="C50"/>
    </row>
    <row r="51" spans="2:3" ht="15.95" customHeight="1">
      <c r="B51"/>
      <c r="C51"/>
    </row>
    <row r="52" spans="2:3" ht="15.95" customHeight="1">
      <c r="B52"/>
      <c r="C52"/>
    </row>
    <row r="53" spans="2:3" ht="15.95" customHeight="1">
      <c r="B53"/>
      <c r="C53"/>
    </row>
    <row r="54" spans="2:3" ht="15.95" customHeight="1">
      <c r="B54"/>
      <c r="C54"/>
    </row>
    <row r="55" spans="2:3" ht="15.95" customHeight="1">
      <c r="B55"/>
      <c r="C55"/>
    </row>
    <row r="56" spans="2:3" ht="15.95" customHeight="1">
      <c r="B56"/>
      <c r="C56"/>
    </row>
    <row r="57" spans="2:3" ht="15.95" customHeight="1">
      <c r="B57"/>
      <c r="C57"/>
    </row>
    <row r="58" spans="2:3" ht="15.95" customHeight="1">
      <c r="B58"/>
      <c r="C58"/>
    </row>
    <row r="59" spans="2:3" ht="15.95" customHeight="1">
      <c r="B59"/>
      <c r="C59"/>
    </row>
    <row r="60" spans="2:3" ht="15.95" customHeight="1">
      <c r="B60"/>
      <c r="C60"/>
    </row>
    <row r="61" spans="2:3" ht="15.95" customHeight="1">
      <c r="B61"/>
      <c r="C61"/>
    </row>
    <row r="62" spans="2:3" ht="15.95" customHeight="1">
      <c r="B62"/>
      <c r="C62"/>
    </row>
    <row r="63" spans="2:3" ht="15.95" customHeight="1">
      <c r="B63"/>
      <c r="C63"/>
    </row>
    <row r="64" spans="2:3" ht="15.95" customHeight="1">
      <c r="B64"/>
      <c r="C64"/>
    </row>
    <row r="65" spans="2:3" ht="15.95" customHeight="1">
      <c r="B65"/>
      <c r="C65"/>
    </row>
    <row r="66" spans="2:3" ht="15.95" customHeight="1">
      <c r="B66"/>
      <c r="C66"/>
    </row>
    <row r="67" spans="2:3" ht="15.95" customHeight="1">
      <c r="B67"/>
      <c r="C67"/>
    </row>
    <row r="68" spans="2:3" ht="15.95" customHeight="1">
      <c r="B68"/>
      <c r="C68"/>
    </row>
    <row r="69" spans="2:3" ht="15.95" customHeight="1">
      <c r="B69"/>
      <c r="C69"/>
    </row>
    <row r="70" spans="2:3" ht="15.95" customHeight="1">
      <c r="B70"/>
      <c r="C70"/>
    </row>
    <row r="71" spans="2:3" ht="15.95" customHeight="1">
      <c r="B71"/>
      <c r="C71"/>
    </row>
    <row r="72" spans="2:3" ht="15.95" customHeight="1">
      <c r="B72"/>
      <c r="C72"/>
    </row>
    <row r="73" spans="2:3" ht="15.95" customHeight="1">
      <c r="B73"/>
      <c r="C73"/>
    </row>
    <row r="74" spans="2:3" ht="15.95" customHeight="1">
      <c r="B74"/>
      <c r="C74"/>
    </row>
    <row r="75" spans="2:3" ht="15.95" customHeight="1">
      <c r="B75"/>
      <c r="C75"/>
    </row>
    <row r="76" spans="2:3" ht="15.95" customHeight="1">
      <c r="B76"/>
      <c r="C76"/>
    </row>
    <row r="77" spans="2:3" ht="15.95" customHeight="1">
      <c r="B77"/>
      <c r="C77"/>
    </row>
    <row r="78" spans="2:3" ht="15.95" customHeight="1">
      <c r="B78"/>
      <c r="C78"/>
    </row>
    <row r="79" spans="2:3" ht="15.95" customHeight="1">
      <c r="B79"/>
      <c r="C79"/>
    </row>
    <row r="80" spans="2:3" ht="15.95" customHeight="1">
      <c r="B80"/>
      <c r="C80"/>
    </row>
    <row r="81" spans="2:3" ht="15.95" customHeight="1">
      <c r="B81"/>
      <c r="C81"/>
    </row>
    <row r="82" spans="2:3" ht="15.95" customHeight="1">
      <c r="B82"/>
      <c r="C82"/>
    </row>
    <row r="83" spans="2:3" ht="15.95" customHeight="1">
      <c r="B83"/>
      <c r="C83"/>
    </row>
    <row r="84" spans="2:3" ht="15.95" customHeight="1">
      <c r="B84"/>
      <c r="C84"/>
    </row>
    <row r="85" spans="2:3" ht="15.95" customHeight="1">
      <c r="B85"/>
      <c r="C85"/>
    </row>
    <row r="86" spans="2:3" ht="15.95" customHeight="1">
      <c r="B86"/>
      <c r="C86"/>
    </row>
    <row r="87" spans="2:3" ht="15.95" customHeight="1">
      <c r="B87"/>
      <c r="C87"/>
    </row>
    <row r="88" spans="2:3" ht="15.95" customHeight="1">
      <c r="B88"/>
      <c r="C88"/>
    </row>
    <row r="89" spans="2:3" ht="15.95" customHeight="1">
      <c r="B89"/>
      <c r="C89"/>
    </row>
    <row r="90" spans="2:3" ht="15.95" customHeight="1">
      <c r="B90"/>
      <c r="C90"/>
    </row>
    <row r="91" spans="2:3" ht="15.95" customHeight="1">
      <c r="B91"/>
      <c r="C91"/>
    </row>
    <row r="92" spans="2:3" ht="15.95" customHeight="1">
      <c r="B92"/>
      <c r="C92"/>
    </row>
    <row r="93" spans="2:3" ht="15.95" customHeight="1">
      <c r="B93"/>
      <c r="C93"/>
    </row>
    <row r="94" spans="2:3" ht="15.95" customHeight="1">
      <c r="B94"/>
      <c r="C94"/>
    </row>
    <row r="95" spans="2:3" ht="15.95" customHeight="1">
      <c r="B95"/>
      <c r="C95"/>
    </row>
    <row r="96" spans="2:3" ht="15.95" customHeight="1">
      <c r="B96"/>
      <c r="C96"/>
    </row>
    <row r="97" spans="2:3" ht="15.95" customHeight="1">
      <c r="B97"/>
      <c r="C97"/>
    </row>
    <row r="98" spans="2:3" ht="15.95" customHeight="1">
      <c r="B98"/>
      <c r="C98"/>
    </row>
    <row r="99" spans="2:3" ht="15.95" customHeight="1">
      <c r="B99"/>
      <c r="C99"/>
    </row>
    <row r="100" spans="2:3" ht="15.95" customHeight="1">
      <c r="B100"/>
      <c r="C100"/>
    </row>
    <row r="101" spans="2:3" ht="15.95" customHeight="1">
      <c r="B101"/>
      <c r="C101"/>
    </row>
    <row r="102" spans="2:3" ht="15.95" customHeight="1">
      <c r="B102"/>
      <c r="C102"/>
    </row>
    <row r="103" spans="2:3" ht="15.95" customHeight="1">
      <c r="B103"/>
      <c r="C103"/>
    </row>
    <row r="104" spans="2:3" ht="15.95" customHeight="1">
      <c r="B104"/>
      <c r="C104"/>
    </row>
    <row r="105" spans="2:3" ht="15.95" customHeight="1">
      <c r="B105"/>
      <c r="C105"/>
    </row>
    <row r="106" spans="2:3" ht="15.95" customHeight="1">
      <c r="B106"/>
      <c r="C106"/>
    </row>
    <row r="107" spans="2:3" ht="15.95" customHeight="1">
      <c r="B107"/>
      <c r="C107"/>
    </row>
    <row r="108" spans="2:3" ht="15.95" customHeight="1">
      <c r="B108"/>
      <c r="C108"/>
    </row>
    <row r="109" spans="2:3" ht="15.95" customHeight="1">
      <c r="B109"/>
      <c r="C109"/>
    </row>
    <row r="110" spans="2:3" ht="15.95" customHeight="1">
      <c r="B110"/>
      <c r="C110"/>
    </row>
    <row r="111" spans="2:3" ht="15.95" customHeight="1">
      <c r="B111"/>
      <c r="C111"/>
    </row>
    <row r="112" spans="2:3" ht="15.95" customHeight="1">
      <c r="B112"/>
      <c r="C112"/>
    </row>
    <row r="113" spans="2:3" ht="15.95" customHeight="1">
      <c r="B113"/>
      <c r="C113"/>
    </row>
    <row r="114" spans="2:3" ht="15.95" customHeight="1">
      <c r="B114"/>
      <c r="C114"/>
    </row>
    <row r="115" spans="2:3" ht="15.95" customHeight="1">
      <c r="B115"/>
      <c r="C115"/>
    </row>
    <row r="116" spans="2:3" ht="15.95" customHeight="1">
      <c r="B116"/>
      <c r="C116"/>
    </row>
    <row r="117" spans="2:3" ht="15.95" customHeight="1">
      <c r="B117"/>
      <c r="C117"/>
    </row>
    <row r="118" spans="2:3" ht="15.95" customHeight="1">
      <c r="B118"/>
      <c r="C118"/>
    </row>
    <row r="119" spans="2:3" ht="15.95" customHeight="1">
      <c r="B119"/>
      <c r="C119"/>
    </row>
    <row r="120" spans="2:3" ht="15.95" customHeight="1">
      <c r="B120"/>
      <c r="C120"/>
    </row>
    <row r="121" spans="2:3" ht="15.95" customHeight="1">
      <c r="B121"/>
      <c r="C121"/>
    </row>
    <row r="122" spans="2:3" ht="15.95" customHeight="1">
      <c r="B122"/>
      <c r="C122"/>
    </row>
    <row r="123" spans="2:3" ht="15.95" customHeight="1">
      <c r="B123"/>
      <c r="C123"/>
    </row>
    <row r="124" spans="2:3" ht="15.95" customHeight="1">
      <c r="B124"/>
      <c r="C124"/>
    </row>
    <row r="125" spans="2:3" ht="15.95" customHeight="1">
      <c r="B125"/>
      <c r="C125"/>
    </row>
    <row r="126" spans="2:3" ht="15.95" customHeight="1">
      <c r="B126"/>
      <c r="C126"/>
    </row>
    <row r="127" spans="2:3" ht="15.95" customHeight="1">
      <c r="B127"/>
      <c r="C127"/>
    </row>
    <row r="128" spans="2:3" ht="15.95" customHeight="1">
      <c r="B128"/>
      <c r="C128"/>
    </row>
    <row r="129" spans="2:3" ht="15.95" customHeight="1">
      <c r="B129"/>
      <c r="C129"/>
    </row>
    <row r="130" spans="2:3" ht="15.95" customHeight="1">
      <c r="B130"/>
      <c r="C130"/>
    </row>
    <row r="131" spans="2:3" ht="15.95" customHeight="1">
      <c r="B131"/>
      <c r="C131"/>
    </row>
    <row r="132" spans="2:3" ht="15.95" customHeight="1">
      <c r="B132"/>
      <c r="C132"/>
    </row>
    <row r="133" spans="2:3" ht="15.95" customHeight="1">
      <c r="B133"/>
      <c r="C133"/>
    </row>
    <row r="134" spans="2:3" ht="15.95" customHeight="1">
      <c r="B134"/>
      <c r="C134"/>
    </row>
    <row r="135" spans="2:3" ht="15.95" customHeight="1">
      <c r="B135"/>
      <c r="C135"/>
    </row>
    <row r="136" spans="2:3" ht="15.95" customHeight="1">
      <c r="B136"/>
      <c r="C136"/>
    </row>
    <row r="137" spans="2:3" ht="15.95" customHeight="1">
      <c r="B137"/>
      <c r="C137"/>
    </row>
    <row r="138" spans="2:3" ht="15.95" customHeight="1">
      <c r="B138"/>
      <c r="C138"/>
    </row>
    <row r="139" spans="2:3" ht="15.95" customHeight="1">
      <c r="B139"/>
      <c r="C139"/>
    </row>
    <row r="140" spans="2:3" ht="15.95" customHeight="1">
      <c r="B140"/>
      <c r="C140"/>
    </row>
    <row r="141" spans="2:3" ht="15.95" customHeight="1">
      <c r="B141"/>
      <c r="C141"/>
    </row>
    <row r="142" spans="2:3" ht="15.95" customHeight="1">
      <c r="B142"/>
      <c r="C142"/>
    </row>
    <row r="143" spans="2:3" ht="15.95" customHeight="1">
      <c r="B143"/>
      <c r="C143"/>
    </row>
    <row r="144" spans="2:3" ht="15.95" customHeight="1">
      <c r="B144"/>
      <c r="C144"/>
    </row>
  </sheetData>
  <sortState ref="D23:N81">
    <sortCondition descending="1" ref="N22"/>
  </sortState>
  <mergeCells count="43">
    <mergeCell ref="Q22:Q25"/>
    <mergeCell ref="A8:R8"/>
    <mergeCell ref="A9:R9"/>
    <mergeCell ref="A10:R10"/>
    <mergeCell ref="A11:R11"/>
    <mergeCell ref="A12:R17"/>
    <mergeCell ref="A18:R18"/>
    <mergeCell ref="M20:M21"/>
    <mergeCell ref="O20:O21"/>
    <mergeCell ref="P20:P21"/>
    <mergeCell ref="R20:R21"/>
    <mergeCell ref="L20:L21"/>
    <mergeCell ref="A20:A21"/>
    <mergeCell ref="B20:B21"/>
    <mergeCell ref="C20:C21"/>
    <mergeCell ref="D20:D21"/>
    <mergeCell ref="A39:I39"/>
    <mergeCell ref="K20:K21"/>
    <mergeCell ref="A22:A25"/>
    <mergeCell ref="B22:B25"/>
    <mergeCell ref="C22:C25"/>
    <mergeCell ref="E20:E21"/>
    <mergeCell ref="F20:F21"/>
    <mergeCell ref="G20:G21"/>
    <mergeCell ref="H20:H21"/>
    <mergeCell ref="I20:I21"/>
    <mergeCell ref="J20:J21"/>
    <mergeCell ref="A40:R41"/>
    <mergeCell ref="R22:R25"/>
    <mergeCell ref="A42:R43"/>
    <mergeCell ref="A26:A29"/>
    <mergeCell ref="B26:B29"/>
    <mergeCell ref="C26:C29"/>
    <mergeCell ref="Q26:Q29"/>
    <mergeCell ref="R26:R29"/>
    <mergeCell ref="A30:A33"/>
    <mergeCell ref="B30:B33"/>
    <mergeCell ref="C30:C33"/>
    <mergeCell ref="Q30:Q33"/>
    <mergeCell ref="R30:R33"/>
    <mergeCell ref="A34:R36"/>
    <mergeCell ref="A37:I37"/>
    <mergeCell ref="A38:I38"/>
  </mergeCells>
  <conditionalFormatting sqref="F22:H24 F26:H28 F30:H32 J22:L24 J26:L28 J30:L32">
    <cfRule type="cellIs" dxfId="4" priority="31" operator="greaterThan">
      <formula>199</formula>
    </cfRule>
    <cfRule type="cellIs" dxfId="3" priority="32" operator="greaterThan">
      <formula>199</formula>
    </cfRule>
    <cfRule type="cellIs" dxfId="2" priority="33" operator="greaterThan">
      <formula>199</formula>
    </cfRule>
    <cfRule type="cellIs" dxfId="1" priority="34" operator="greaterThan">
      <formula>199</formula>
    </cfRule>
    <cfRule type="cellIs" dxfId="0" priority="35" operator="greaterThan">
      <formula>199</formula>
    </cfRule>
  </conditionalFormatting>
  <pageMargins left="0.25593749999999998" right="0.01" top="0.72479166666666661" bottom="0.52083333333333337" header="0" footer="0"/>
  <pageSetup paperSize="9" scale="63" orientation="portrait" horizontalDpi="120" verticalDpi="4294967292" r:id="rId1"/>
  <headerFooter>
    <oddFooter>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CLASSEMENTS (2)</vt:lpstr>
      <vt:lpstr>CLASSEMENTS (4)</vt:lpstr>
      <vt:lpstr>'CLASSEMENTS (2)'!Zone_d_impression</vt:lpstr>
      <vt:lpstr>'CLASSEMENTS (4)'!Zone_d_impression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Samin</dc:creator>
  <cp:lastModifiedBy>Alexandre Samin</cp:lastModifiedBy>
  <cp:lastPrinted>2025-11-09T19:26:06Z</cp:lastPrinted>
  <dcterms:created xsi:type="dcterms:W3CDTF">2025-09-28T14:53:47Z</dcterms:created>
  <dcterms:modified xsi:type="dcterms:W3CDTF">2025-11-09T19:31:24Z</dcterms:modified>
</cp:coreProperties>
</file>